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4.199\dgeee_planes\m\Reportes\63. Prospectiva de produccion\Septiembre 2019\Perfiles Aprobados\Septiembre\Campos prioritarios\02102019\"/>
    </mc:Choice>
  </mc:AlternateContent>
  <xr:revisionPtr revIDLastSave="0" documentId="13_ncr:1_{F9C33FEF-89E5-4199-9582-515C06A2806A}" xr6:coauthVersionLast="41" xr6:coauthVersionMax="41" xr10:uidLastSave="{00000000-0000-0000-0000-000000000000}"/>
  <bookViews>
    <workbookView xWindow="23520" yWindow="3030" windowWidth="22215" windowHeight="13860" activeTab="2" xr2:uid="{063D7A66-948B-4CEA-935F-43DEE4E09297}"/>
  </bookViews>
  <sheets>
    <sheet name="Producción de Aceite" sheetId="2" r:id="rId1"/>
    <sheet name="Gráfico Aceite" sheetId="6" r:id="rId2"/>
    <sheet name="Producción de Gas" sheetId="3" r:id="rId3"/>
    <sheet name="Grafico Gas" sheetId="7" r:id="rId4"/>
    <sheet name="Inversiones " sheetId="5" r:id="rId5"/>
    <sheet name="Gráfico Inversiones " sheetId="8" r:id="rId6"/>
  </sheets>
  <externalReferences>
    <externalReference r:id="rId7"/>
  </externalReferences>
  <definedNames>
    <definedName name="_xlnm._FilterDatabase" localSheetId="4" hidden="1">'Inversiones '!$A$7:$AV$7</definedName>
    <definedName name="_xlnm._FilterDatabase" localSheetId="0" hidden="1">'Producción de Aceite'!$A$7:$AU$7</definedName>
    <definedName name="_xlnm._FilterDatabase" localSheetId="2" hidden="1">'Producción de Gas'!$A$7:$AU$7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72" i="5" l="1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B49" i="5"/>
</calcChain>
</file>

<file path=xl/sharedStrings.xml><?xml version="1.0" encoding="utf-8"?>
<sst xmlns="http://schemas.openxmlformats.org/spreadsheetml/2006/main" count="107" uniqueCount="34">
  <si>
    <t xml:space="preserve">Xikin </t>
  </si>
  <si>
    <t>Chocol</t>
  </si>
  <si>
    <t>Esah</t>
  </si>
  <si>
    <t>Cheek</t>
  </si>
  <si>
    <t>Cahua</t>
  </si>
  <si>
    <t>Ixachi</t>
  </si>
  <si>
    <t>Uchbal</t>
  </si>
  <si>
    <t>Manik NW</t>
  </si>
  <si>
    <t>Mulach</t>
  </si>
  <si>
    <t>Octli</t>
  </si>
  <si>
    <t>Teekit</t>
  </si>
  <si>
    <t>Cibix</t>
  </si>
  <si>
    <t>Tetl</t>
  </si>
  <si>
    <t>Tlacame</t>
  </si>
  <si>
    <t>Koban</t>
  </si>
  <si>
    <t>Hok</t>
  </si>
  <si>
    <t>Suuk*</t>
  </si>
  <si>
    <t>Cifras en millones de pies cúbicos diarios de gas promedio anual</t>
  </si>
  <si>
    <t>Incluye Gas Natural Asociado y No Asociado</t>
  </si>
  <si>
    <t>Cifras en miles de barriles diarios de petróleo promedio anual</t>
  </si>
  <si>
    <t>Para los campos Ixachi y Koban se reporta la producción de condensados.</t>
  </si>
  <si>
    <t>Fuente: Inversiones descritas por Pemex en los Planes de Desarrollo</t>
  </si>
  <si>
    <t>Última actualización: 19 de septiembre de 2019</t>
  </si>
  <si>
    <t>Cifras en millones de dólares americanos, incluye inversiones en capital, operación, abandono y otros egresos</t>
  </si>
  <si>
    <t>Fuente: Perfiles de producción descritos por Pemex en los Planes de Desarrollo</t>
  </si>
  <si>
    <t>*Plan de Desarrollo en proceso de aprobación</t>
  </si>
  <si>
    <t>Producción de Aceite de los Campos Prioritarios de Pemex</t>
  </si>
  <si>
    <t>Producción de Gas Natural de los Campos Prioritarios de Pemex</t>
  </si>
  <si>
    <t>Inversiones de los Campos Prioritarios de Pemex</t>
  </si>
  <si>
    <t>Total</t>
  </si>
  <si>
    <t>Operación</t>
  </si>
  <si>
    <t>Capital</t>
  </si>
  <si>
    <t>Las inversiones en capital incluyen abandono.</t>
  </si>
  <si>
    <t>Las inversiones en operación incluyen los montos reportados como "Otros egresos"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</si>
</sst>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00_-;\-* #,##0.000_-;_-* &quot;-&quot;???_-;_-@_-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0"/>
      <color theme="1"/>
      <name val="Montserrat"/>
    </font>
    <font>
      <sz val="9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sz val="8"/>
      <color theme="1"/>
      <name val="Montserrat"/>
    </font>
    <font>
      <b/>
      <sz val="1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164" fontId="3" fillId="3" borderId="0" xfId="1" applyNumberFormat="1" applyFont="1" applyFill="1" applyAlignment="1">
      <alignment horizontal="left" vertical="center"/>
    </xf>
    <xf numFmtId="3" fontId="3" fillId="3" borderId="0" xfId="1" applyNumberFormat="1" applyFont="1" applyFill="1" applyAlignment="1">
      <alignment horizontal="center" vertical="center"/>
    </xf>
    <xf numFmtId="164" fontId="0" fillId="0" borderId="0" xfId="0" applyNumberFormat="1"/>
    <xf numFmtId="3" fontId="7" fillId="0" borderId="0" xfId="1" applyNumberFormat="1" applyFont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4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horizontal="center" vertical="center"/>
    </xf>
    <xf numFmtId="164" fontId="2" fillId="3" borderId="0" xfId="1" applyNumberFormat="1" applyFont="1" applyFill="1" applyAlignment="1">
      <alignment horizontal="left" vertical="center"/>
    </xf>
    <xf numFmtId="3" fontId="2" fillId="3" borderId="0" xfId="1" applyNumberFormat="1" applyFont="1" applyFill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left" vertical="center"/>
    </xf>
    <xf numFmtId="4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9" fillId="0" borderId="0" xfId="0" applyFont="1"/>
    <xf numFmtId="164" fontId="4" fillId="0" borderId="0" xfId="1" applyNumberFormat="1" applyFont="1" applyAlignment="1">
      <alignment horizontal="left"/>
    </xf>
    <xf numFmtId="0" fontId="10" fillId="0" borderId="0" xfId="0" applyFont="1"/>
    <xf numFmtId="9" fontId="0" fillId="0" borderId="0" xfId="2" applyFont="1"/>
    <xf numFmtId="1" fontId="2" fillId="0" borderId="0" xfId="1" applyNumberFormat="1" applyFont="1" applyAlignment="1">
      <alignment horizontal="center" vertical="center"/>
    </xf>
    <xf numFmtId="1" fontId="2" fillId="3" borderId="0" xfId="1" applyNumberFormat="1" applyFont="1" applyFill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164" fontId="2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3" fontId="0" fillId="0" borderId="0" xfId="0" applyNumberFormat="1" applyFill="1"/>
    <xf numFmtId="9" fontId="0" fillId="0" borderId="0" xfId="2" applyFont="1" applyFill="1"/>
    <xf numFmtId="0" fontId="0" fillId="0" borderId="0" xfId="0" applyFill="1"/>
    <xf numFmtId="3" fontId="2" fillId="0" borderId="0" xfId="0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3" fontId="3" fillId="0" borderId="0" xfId="1" applyNumberFormat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3" fillId="3" borderId="0" xfId="1" applyNumberFormat="1" applyFont="1" applyFill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/>
    </xf>
    <xf numFmtId="1" fontId="0" fillId="0" borderId="0" xfId="0" applyNumberFormat="1"/>
    <xf numFmtId="43" fontId="0" fillId="0" borderId="0" xfId="1" applyFont="1"/>
    <xf numFmtId="164" fontId="0" fillId="0" borderId="0" xfId="1" applyNumberFormat="1" applyFont="1"/>
    <xf numFmtId="167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latin typeface="Arial Narrow" panose="020B0606020202030204" pitchFamily="34" charset="0"/>
              </a:defRPr>
            </a:pPr>
            <a:r>
              <a:rPr lang="es-MX" sz="1800" b="1">
                <a:latin typeface="Arial Narrow" panose="020B0606020202030204" pitchFamily="34" charset="0"/>
              </a:rPr>
              <a:t>Producción de Aceite de los Campos Prioritarios de</a:t>
            </a:r>
            <a:r>
              <a:rPr lang="es-MX" sz="1800" b="1" baseline="0">
                <a:latin typeface="Arial Narrow" panose="020B0606020202030204" pitchFamily="34" charset="0"/>
              </a:rPr>
              <a:t> Pemex</a:t>
            </a:r>
            <a:endParaRPr lang="es-MX" sz="1800" b="1">
              <a:latin typeface="Arial Narrow" panose="020B0606020202030204" pitchFamily="34" charset="0"/>
            </a:endParaRPr>
          </a:p>
          <a:p>
            <a:pPr>
              <a:defRPr sz="1800" b="1">
                <a:latin typeface="Arial Narrow" panose="020B0606020202030204" pitchFamily="34" charset="0"/>
              </a:defRPr>
            </a:pPr>
            <a:r>
              <a:rPr lang="es-MX" sz="1400" b="1">
                <a:latin typeface="Arial Narrow" panose="020B0606020202030204" pitchFamily="34" charset="0"/>
              </a:rPr>
              <a:t>19 de septiembre 2019 </a:t>
            </a:r>
            <a:endParaRPr lang="es-MX" sz="2000" b="1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595129023828069"/>
          <c:y val="1.41266526713754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80781830632886E-2"/>
          <c:y val="0.11983294637322425"/>
          <c:w val="0.92185995349574212"/>
          <c:h val="0.68401760730734085"/>
        </c:manualLayout>
      </c:layout>
      <c:areaChart>
        <c:grouping val="stacked"/>
        <c:varyColors val="0"/>
        <c:ser>
          <c:idx val="0"/>
          <c:order val="0"/>
          <c:tx>
            <c:strRef>
              <c:f>'Producción de Aceite'!$A$8</c:f>
              <c:strCache>
                <c:ptCount val="1"/>
                <c:pt idx="0">
                  <c:v> Cahua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Aceite'!$B$8:$P$8</c:f>
              <c:numCache>
                <c:formatCode>#,##0</c:formatCode>
                <c:ptCount val="15"/>
                <c:pt idx="0" formatCode="0">
                  <c:v>0.51</c:v>
                </c:pt>
                <c:pt idx="1">
                  <c:v>6.0577024958926025</c:v>
                </c:pt>
                <c:pt idx="2">
                  <c:v>6.1307464712328761</c:v>
                </c:pt>
                <c:pt idx="3">
                  <c:v>4.1084553698630133</c:v>
                </c:pt>
                <c:pt idx="4">
                  <c:v>1.9673046191780823</c:v>
                </c:pt>
                <c:pt idx="5">
                  <c:v>1.5599152000000001</c:v>
                </c:pt>
                <c:pt idx="6">
                  <c:v>1.4038823589041096</c:v>
                </c:pt>
                <c:pt idx="7">
                  <c:v>1.4270492986260277</c:v>
                </c:pt>
                <c:pt idx="8">
                  <c:v>2.6094087726027393</c:v>
                </c:pt>
                <c:pt idx="9">
                  <c:v>2.1895153205479452</c:v>
                </c:pt>
                <c:pt idx="10">
                  <c:v>1.770929301369863</c:v>
                </c:pt>
                <c:pt idx="11">
                  <c:v>1.3076162191780818</c:v>
                </c:pt>
                <c:pt idx="12">
                  <c:v>0.83470463835616437</c:v>
                </c:pt>
                <c:pt idx="13">
                  <c:v>0.56872377260273976</c:v>
                </c:pt>
                <c:pt idx="14">
                  <c:v>0.40822514520547948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C-4BCA-8903-F1A2F950AEDD}"/>
            </c:ext>
          </c:extLst>
        </c:ser>
        <c:ser>
          <c:idx val="1"/>
          <c:order val="1"/>
          <c:tx>
            <c:strRef>
              <c:f>'Producción de Aceite'!$A$9</c:f>
              <c:strCache>
                <c:ptCount val="1"/>
                <c:pt idx="0">
                  <c:v> Cheek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Aceite'!$B$9:$P$9</c:f>
              <c:numCache>
                <c:formatCode>#,##0</c:formatCode>
                <c:ptCount val="15"/>
                <c:pt idx="0" formatCode="0">
                  <c:v>1.304</c:v>
                </c:pt>
                <c:pt idx="1">
                  <c:v>18.69663564566493</c:v>
                </c:pt>
                <c:pt idx="2">
                  <c:v>13.132692986301372</c:v>
                </c:pt>
                <c:pt idx="3">
                  <c:v>6.7602658136986298</c:v>
                </c:pt>
                <c:pt idx="4">
                  <c:v>2.5328253671232877</c:v>
                </c:pt>
                <c:pt idx="5">
                  <c:v>2.0582319178082189</c:v>
                </c:pt>
                <c:pt idx="6">
                  <c:v>1.8817834739726027</c:v>
                </c:pt>
                <c:pt idx="7">
                  <c:v>1.732615805479452</c:v>
                </c:pt>
                <c:pt idx="8">
                  <c:v>1.601747463013699</c:v>
                </c:pt>
                <c:pt idx="9">
                  <c:v>1.4906489260273972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C-4BCA-8903-F1A2F950AEDD}"/>
            </c:ext>
          </c:extLst>
        </c:ser>
        <c:ser>
          <c:idx val="2"/>
          <c:order val="2"/>
          <c:tx>
            <c:strRef>
              <c:f>'Producción de Aceite'!$A$10</c:f>
              <c:strCache>
                <c:ptCount val="1"/>
                <c:pt idx="0">
                  <c:v> Chocol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Aceite'!$B$10:$P$10</c:f>
              <c:numCache>
                <c:formatCode>#,##0</c:formatCode>
                <c:ptCount val="15"/>
                <c:pt idx="0" formatCode="0">
                  <c:v>0.88800000000000001</c:v>
                </c:pt>
                <c:pt idx="1">
                  <c:v>1.7470676006063621</c:v>
                </c:pt>
                <c:pt idx="2">
                  <c:v>1.6325229420303355</c:v>
                </c:pt>
                <c:pt idx="3">
                  <c:v>1.341048517508024</c:v>
                </c:pt>
                <c:pt idx="4">
                  <c:v>1.1016146113535086</c:v>
                </c:pt>
                <c:pt idx="5">
                  <c:v>0.90759569301530907</c:v>
                </c:pt>
                <c:pt idx="6">
                  <c:v>1.0487134955941371</c:v>
                </c:pt>
                <c:pt idx="7">
                  <c:v>1.3953412387241497</c:v>
                </c:pt>
                <c:pt idx="8">
                  <c:v>1.1175144336900187</c:v>
                </c:pt>
                <c:pt idx="9">
                  <c:v>0.89812665844290063</c:v>
                </c:pt>
                <c:pt idx="10">
                  <c:v>0.71790670027548631</c:v>
                </c:pt>
                <c:pt idx="11">
                  <c:v>0.57585319857282391</c:v>
                </c:pt>
                <c:pt idx="12">
                  <c:v>0.51155777400696112</c:v>
                </c:pt>
                <c:pt idx="13">
                  <c:v>0.54148099179929132</c:v>
                </c:pt>
                <c:pt idx="14">
                  <c:v>0.43060027206762924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C-4BCA-8903-F1A2F950AEDD}"/>
            </c:ext>
          </c:extLst>
        </c:ser>
        <c:ser>
          <c:idx val="3"/>
          <c:order val="3"/>
          <c:tx>
            <c:strRef>
              <c:f>'Producción de Aceite'!$A$11</c:f>
              <c:strCache>
                <c:ptCount val="1"/>
                <c:pt idx="0">
                  <c:v> Cibix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Aceite'!$B$11:$P$11</c:f>
              <c:numCache>
                <c:formatCode>#,##0</c:formatCode>
                <c:ptCount val="15"/>
                <c:pt idx="0" formatCode="0">
                  <c:v>1.25</c:v>
                </c:pt>
                <c:pt idx="1">
                  <c:v>6.8006522383561636</c:v>
                </c:pt>
                <c:pt idx="2">
                  <c:v>4.1090329698630139</c:v>
                </c:pt>
                <c:pt idx="3">
                  <c:v>2.7494190657534245</c:v>
                </c:pt>
                <c:pt idx="4">
                  <c:v>2.0886978520547945</c:v>
                </c:pt>
                <c:pt idx="5">
                  <c:v>1.7852632410958904</c:v>
                </c:pt>
                <c:pt idx="6">
                  <c:v>1.9177157178082194</c:v>
                </c:pt>
                <c:pt idx="7">
                  <c:v>3.1510960438356164</c:v>
                </c:pt>
                <c:pt idx="8">
                  <c:v>2.3314298849315067</c:v>
                </c:pt>
                <c:pt idx="9">
                  <c:v>2.570453180821918</c:v>
                </c:pt>
                <c:pt idx="10">
                  <c:v>2.4453325342465755</c:v>
                </c:pt>
                <c:pt idx="11">
                  <c:v>1.9595551589041096</c:v>
                </c:pt>
                <c:pt idx="12">
                  <c:v>1.2654645479452056</c:v>
                </c:pt>
                <c:pt idx="13">
                  <c:v>0.98513439178082185</c:v>
                </c:pt>
                <c:pt idx="14">
                  <c:v>0.66935930136986299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2C-4BCA-8903-F1A2F950AEDD}"/>
            </c:ext>
          </c:extLst>
        </c:ser>
        <c:ser>
          <c:idx val="4"/>
          <c:order val="4"/>
          <c:tx>
            <c:strRef>
              <c:f>'Producción de Aceite'!$A$12</c:f>
              <c:strCache>
                <c:ptCount val="1"/>
                <c:pt idx="0">
                  <c:v> Esah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Aceite'!$B$12:$P$12</c:f>
              <c:numCache>
                <c:formatCode>#,##0</c:formatCode>
                <c:ptCount val="15"/>
                <c:pt idx="0" formatCode="0">
                  <c:v>0.36599999999999999</c:v>
                </c:pt>
                <c:pt idx="1">
                  <c:v>12.973227479452055</c:v>
                </c:pt>
                <c:pt idx="2">
                  <c:v>25.253686109589051</c:v>
                </c:pt>
                <c:pt idx="3">
                  <c:v>27.499736739726025</c:v>
                </c:pt>
                <c:pt idx="4">
                  <c:v>27.080050410958904</c:v>
                </c:pt>
                <c:pt idx="5">
                  <c:v>24.69396309589041</c:v>
                </c:pt>
                <c:pt idx="6">
                  <c:v>23.431831041095894</c:v>
                </c:pt>
                <c:pt idx="7">
                  <c:v>22.208408246575342</c:v>
                </c:pt>
                <c:pt idx="8">
                  <c:v>20.671365128767128</c:v>
                </c:pt>
                <c:pt idx="9">
                  <c:v>19.046037197260272</c:v>
                </c:pt>
                <c:pt idx="10">
                  <c:v>17.3534878</c:v>
                </c:pt>
                <c:pt idx="11">
                  <c:v>15.359803701369863</c:v>
                </c:pt>
                <c:pt idx="12">
                  <c:v>13.4477707369863</c:v>
                </c:pt>
                <c:pt idx="13">
                  <c:v>11.916589720547945</c:v>
                </c:pt>
                <c:pt idx="14">
                  <c:v>9.1833609123287676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2C-4BCA-8903-F1A2F950AEDD}"/>
            </c:ext>
          </c:extLst>
        </c:ser>
        <c:ser>
          <c:idx val="6"/>
          <c:order val="6"/>
          <c:tx>
            <c:strRef>
              <c:f>'Producción de Aceite'!$A$13</c:f>
              <c:strCache>
                <c:ptCount val="1"/>
                <c:pt idx="0">
                  <c:v> Hok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Aceite'!$B$13:$P$13</c:f>
              <c:numCache>
                <c:formatCode>#,##0</c:formatCode>
                <c:ptCount val="15"/>
                <c:pt idx="0" formatCode="0">
                  <c:v>0.26800000000000002</c:v>
                </c:pt>
                <c:pt idx="1">
                  <c:v>12.734383561643833</c:v>
                </c:pt>
                <c:pt idx="2">
                  <c:v>16.978050684931507</c:v>
                </c:pt>
                <c:pt idx="3">
                  <c:v>15.738998630136985</c:v>
                </c:pt>
                <c:pt idx="4">
                  <c:v>12.012670410958902</c:v>
                </c:pt>
                <c:pt idx="5">
                  <c:v>8.9345791780821919</c:v>
                </c:pt>
                <c:pt idx="6">
                  <c:v>7.0447786301369861</c:v>
                </c:pt>
                <c:pt idx="7">
                  <c:v>4.9227832876712325</c:v>
                </c:pt>
                <c:pt idx="8">
                  <c:v>3.2824282191780818</c:v>
                </c:pt>
                <c:pt idx="9">
                  <c:v>2.1590301369863014</c:v>
                </c:pt>
                <c:pt idx="10">
                  <c:v>1.2790660273972603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2C-4BCA-8903-F1A2F950AEDD}"/>
            </c:ext>
          </c:extLst>
        </c:ser>
        <c:ser>
          <c:idx val="7"/>
          <c:order val="7"/>
          <c:tx>
            <c:strRef>
              <c:f>'Producción de Aceite'!$A$14</c:f>
              <c:strCache>
                <c:ptCount val="1"/>
                <c:pt idx="0">
                  <c:v> Ixachi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Aceite'!$B$14:$P$14</c:f>
              <c:numCache>
                <c:formatCode>#,##0</c:formatCode>
                <c:ptCount val="15"/>
                <c:pt idx="0" formatCode="0">
                  <c:v>5.4859999999999998</c:v>
                </c:pt>
                <c:pt idx="1">
                  <c:v>37.084164383561642</c:v>
                </c:pt>
                <c:pt idx="2">
                  <c:v>69.873123287671234</c:v>
                </c:pt>
                <c:pt idx="3">
                  <c:v>82.45</c:v>
                </c:pt>
                <c:pt idx="4">
                  <c:v>82.261917808219181</c:v>
                </c:pt>
                <c:pt idx="5">
                  <c:v>80.206794520547959</c:v>
                </c:pt>
                <c:pt idx="6">
                  <c:v>76.613890410958902</c:v>
                </c:pt>
                <c:pt idx="7">
                  <c:v>73.116712328767122</c:v>
                </c:pt>
                <c:pt idx="8">
                  <c:v>69.814219178082183</c:v>
                </c:pt>
                <c:pt idx="9">
                  <c:v>65.644657534246576</c:v>
                </c:pt>
                <c:pt idx="10">
                  <c:v>60.644575342465743</c:v>
                </c:pt>
                <c:pt idx="11">
                  <c:v>55.779397260273974</c:v>
                </c:pt>
                <c:pt idx="12">
                  <c:v>51.556191780821926</c:v>
                </c:pt>
                <c:pt idx="13">
                  <c:v>46.892520547945203</c:v>
                </c:pt>
                <c:pt idx="14">
                  <c:v>41.693424657534244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2C-4BCA-8903-F1A2F950AEDD}"/>
            </c:ext>
          </c:extLst>
        </c:ser>
        <c:ser>
          <c:idx val="8"/>
          <c:order val="8"/>
          <c:tx>
            <c:strRef>
              <c:f>'Producción de Aceite'!$A$15</c:f>
              <c:strCache>
                <c:ptCount val="1"/>
                <c:pt idx="0">
                  <c:v> Koban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Aceite'!$B$15:$P$15</c:f>
              <c:numCache>
                <c:formatCode>#,##0</c:formatCode>
                <c:ptCount val="15"/>
                <c:pt idx="0" formatCode="0">
                  <c:v>0</c:v>
                </c:pt>
                <c:pt idx="1">
                  <c:v>3.6344323561643836</c:v>
                </c:pt>
                <c:pt idx="2">
                  <c:v>11.3472518630137</c:v>
                </c:pt>
                <c:pt idx="3">
                  <c:v>11.544247835616439</c:v>
                </c:pt>
                <c:pt idx="4">
                  <c:v>7.9395529315068494</c:v>
                </c:pt>
                <c:pt idx="5">
                  <c:v>5.5105223013698623</c:v>
                </c:pt>
                <c:pt idx="6">
                  <c:v>3.9455636082191781</c:v>
                </c:pt>
                <c:pt idx="7">
                  <c:v>2.9154504657534246</c:v>
                </c:pt>
                <c:pt idx="8">
                  <c:v>2.1733241397260277</c:v>
                </c:pt>
                <c:pt idx="9">
                  <c:v>1.6703917726027397</c:v>
                </c:pt>
                <c:pt idx="10">
                  <c:v>1.3059757835616439</c:v>
                </c:pt>
                <c:pt idx="11">
                  <c:v>1.0299405315068493</c:v>
                </c:pt>
                <c:pt idx="12">
                  <c:v>0.81732707123287673</c:v>
                </c:pt>
                <c:pt idx="13">
                  <c:v>0.39325114520547949</c:v>
                </c:pt>
                <c:pt idx="14">
                  <c:v>2.5735454794520551E-2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2C-4BCA-8903-F1A2F950AEDD}"/>
            </c:ext>
          </c:extLst>
        </c:ser>
        <c:ser>
          <c:idx val="9"/>
          <c:order val="9"/>
          <c:tx>
            <c:strRef>
              <c:f>'Producción de Aceite'!$A$16</c:f>
              <c:strCache>
                <c:ptCount val="1"/>
                <c:pt idx="0">
                  <c:v> Manik NW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Aceite'!$B$16:$P$16</c:f>
              <c:numCache>
                <c:formatCode>#,##0</c:formatCode>
                <c:ptCount val="15"/>
                <c:pt idx="0" formatCode="0">
                  <c:v>0.91200000000000003</c:v>
                </c:pt>
                <c:pt idx="1">
                  <c:v>9.4479049315068497</c:v>
                </c:pt>
                <c:pt idx="2">
                  <c:v>10.863190136986303</c:v>
                </c:pt>
                <c:pt idx="3">
                  <c:v>10.751877808219179</c:v>
                </c:pt>
                <c:pt idx="4">
                  <c:v>9.9859276712328757</c:v>
                </c:pt>
                <c:pt idx="5">
                  <c:v>8.8235115068493144</c:v>
                </c:pt>
                <c:pt idx="6">
                  <c:v>7.6066276712328769</c:v>
                </c:pt>
                <c:pt idx="7">
                  <c:v>6.5353394520547949</c:v>
                </c:pt>
                <c:pt idx="8">
                  <c:v>5.5788060273972615</c:v>
                </c:pt>
                <c:pt idx="9">
                  <c:v>4.8067805479452055</c:v>
                </c:pt>
                <c:pt idx="10">
                  <c:v>4.3353890410958904</c:v>
                </c:pt>
                <c:pt idx="11">
                  <c:v>3.9493438356164381</c:v>
                </c:pt>
                <c:pt idx="12">
                  <c:v>3.5495202739726031</c:v>
                </c:pt>
                <c:pt idx="13">
                  <c:v>3.1805682191780815</c:v>
                </c:pt>
                <c:pt idx="14">
                  <c:v>2.8363038356164383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2C-4BCA-8903-F1A2F950AEDD}"/>
            </c:ext>
          </c:extLst>
        </c:ser>
        <c:ser>
          <c:idx val="10"/>
          <c:order val="10"/>
          <c:tx>
            <c:strRef>
              <c:f>'Producción de Aceite'!$A$17</c:f>
              <c:strCache>
                <c:ptCount val="1"/>
                <c:pt idx="0">
                  <c:v> Mulach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Aceite'!$B$17:$P$17</c:f>
              <c:numCache>
                <c:formatCode>#,##0</c:formatCode>
                <c:ptCount val="15"/>
                <c:pt idx="0" formatCode="0">
                  <c:v>0.22500000000000001</c:v>
                </c:pt>
                <c:pt idx="1">
                  <c:v>6.7467109534246568</c:v>
                </c:pt>
                <c:pt idx="2">
                  <c:v>8.7425283589041101</c:v>
                </c:pt>
                <c:pt idx="3">
                  <c:v>8.3972670136986309</c:v>
                </c:pt>
                <c:pt idx="4">
                  <c:v>8.1253023260273967</c:v>
                </c:pt>
                <c:pt idx="5">
                  <c:v>8.0110423753424662</c:v>
                </c:pt>
                <c:pt idx="6">
                  <c:v>7.8208970465753422</c:v>
                </c:pt>
                <c:pt idx="7">
                  <c:v>6.9522898904109587</c:v>
                </c:pt>
                <c:pt idx="8">
                  <c:v>5.9754415698630137</c:v>
                </c:pt>
                <c:pt idx="9">
                  <c:v>5.0315100301369862</c:v>
                </c:pt>
                <c:pt idx="10">
                  <c:v>4.1693847671232875</c:v>
                </c:pt>
                <c:pt idx="11">
                  <c:v>3.2900821178082187</c:v>
                </c:pt>
                <c:pt idx="12">
                  <c:v>2.8259556958904111</c:v>
                </c:pt>
                <c:pt idx="13">
                  <c:v>2.0665605561643834</c:v>
                </c:pt>
                <c:pt idx="14">
                  <c:v>1.4723700465753424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2C-4BCA-8903-F1A2F950AEDD}"/>
            </c:ext>
          </c:extLst>
        </c:ser>
        <c:ser>
          <c:idx val="11"/>
          <c:order val="11"/>
          <c:tx>
            <c:strRef>
              <c:f>'Producción de Aceite'!$A$18</c:f>
              <c:strCache>
                <c:ptCount val="1"/>
                <c:pt idx="0">
                  <c:v> Octli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Aceite'!$B$18:$P$18</c:f>
              <c:numCache>
                <c:formatCode>#,##0</c:formatCode>
                <c:ptCount val="15"/>
                <c:pt idx="0" formatCode="0">
                  <c:v>0.26200000000000001</c:v>
                </c:pt>
                <c:pt idx="1">
                  <c:v>8.8663013671216433</c:v>
                </c:pt>
                <c:pt idx="2">
                  <c:v>12.294607739726027</c:v>
                </c:pt>
                <c:pt idx="3">
                  <c:v>10.037368128767124</c:v>
                </c:pt>
                <c:pt idx="4">
                  <c:v>7.3054712547901381</c:v>
                </c:pt>
                <c:pt idx="5">
                  <c:v>6.2225818356164373</c:v>
                </c:pt>
                <c:pt idx="6">
                  <c:v>5.0216792876712333</c:v>
                </c:pt>
                <c:pt idx="7">
                  <c:v>3.6361245205479449</c:v>
                </c:pt>
                <c:pt idx="8">
                  <c:v>2.096976290410959</c:v>
                </c:pt>
                <c:pt idx="9">
                  <c:v>1.1950998575342464</c:v>
                </c:pt>
                <c:pt idx="10">
                  <c:v>0.90427577260246572</c:v>
                </c:pt>
                <c:pt idx="11">
                  <c:v>2.0000001671232877</c:v>
                </c:pt>
                <c:pt idx="12">
                  <c:v>1.9913681972602739</c:v>
                </c:pt>
                <c:pt idx="13">
                  <c:v>1.7884086246575341</c:v>
                </c:pt>
                <c:pt idx="14">
                  <c:v>1.8683007479452054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2C-4BCA-8903-F1A2F950AEDD}"/>
            </c:ext>
          </c:extLst>
        </c:ser>
        <c:ser>
          <c:idx val="12"/>
          <c:order val="12"/>
          <c:tx>
            <c:strRef>
              <c:f>'Producción de Aceite'!$A$19</c:f>
              <c:strCache>
                <c:ptCount val="1"/>
                <c:pt idx="0">
                  <c:v> Suuk* </c:v>
                </c:pt>
              </c:strCache>
            </c:strRef>
          </c:tx>
          <c:spPr>
            <a:ln w="19050">
              <a:noFill/>
            </a:ln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Aceite'!$B$19:$P$19</c:f>
              <c:numCache>
                <c:formatCode>#,##0</c:formatCode>
                <c:ptCount val="15"/>
                <c:pt idx="0" formatCode="0">
                  <c:v>0</c:v>
                </c:pt>
                <c:pt idx="1">
                  <c:v>1.9437706027397261</c:v>
                </c:pt>
                <c:pt idx="2">
                  <c:v>6.8392531506849314</c:v>
                </c:pt>
                <c:pt idx="3">
                  <c:v>11.804035589041096</c:v>
                </c:pt>
                <c:pt idx="4">
                  <c:v>11.734335753424658</c:v>
                </c:pt>
                <c:pt idx="5">
                  <c:v>11.00605904109589</c:v>
                </c:pt>
                <c:pt idx="6">
                  <c:v>10.309000191780822</c:v>
                </c:pt>
                <c:pt idx="7">
                  <c:v>9.7191889863013703</c:v>
                </c:pt>
                <c:pt idx="8">
                  <c:v>9.1948514684931499</c:v>
                </c:pt>
                <c:pt idx="9">
                  <c:v>8.750901334246576</c:v>
                </c:pt>
                <c:pt idx="10">
                  <c:v>8.3155598958904111</c:v>
                </c:pt>
                <c:pt idx="11">
                  <c:v>7.9667071753424663</c:v>
                </c:pt>
                <c:pt idx="12">
                  <c:v>7.6539303534246566</c:v>
                </c:pt>
                <c:pt idx="13">
                  <c:v>7.3916597561643833</c:v>
                </c:pt>
                <c:pt idx="14">
                  <c:v>7.1029903945205488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2C-4BCA-8903-F1A2F950AEDD}"/>
            </c:ext>
          </c:extLst>
        </c:ser>
        <c:ser>
          <c:idx val="13"/>
          <c:order val="13"/>
          <c:tx>
            <c:strRef>
              <c:f>'Producción de Aceite'!$A$20</c:f>
              <c:strCache>
                <c:ptCount val="1"/>
                <c:pt idx="0">
                  <c:v> Teekit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Aceite'!$B$20:$P$20</c:f>
              <c:numCache>
                <c:formatCode>#,##0</c:formatCode>
                <c:ptCount val="15"/>
                <c:pt idx="0" formatCode="0">
                  <c:v>0</c:v>
                </c:pt>
                <c:pt idx="1">
                  <c:v>8.3224146849315073</c:v>
                </c:pt>
                <c:pt idx="2">
                  <c:v>9.5993275369863014</c:v>
                </c:pt>
                <c:pt idx="3">
                  <c:v>6.5689371589041086</c:v>
                </c:pt>
                <c:pt idx="4">
                  <c:v>4.8658957369863014</c:v>
                </c:pt>
                <c:pt idx="5">
                  <c:v>4.1514328931506848</c:v>
                </c:pt>
                <c:pt idx="6">
                  <c:v>3.2235961972602736</c:v>
                </c:pt>
                <c:pt idx="7">
                  <c:v>2.5698743890410958</c:v>
                </c:pt>
                <c:pt idx="8">
                  <c:v>3.0595498164383557</c:v>
                </c:pt>
                <c:pt idx="9">
                  <c:v>2.6508528876712329</c:v>
                </c:pt>
                <c:pt idx="10">
                  <c:v>2.021285421917808</c:v>
                </c:pt>
                <c:pt idx="11">
                  <c:v>1.5103509178082191</c:v>
                </c:pt>
                <c:pt idx="12">
                  <c:v>1.1457001068493151</c:v>
                </c:pt>
                <c:pt idx="13">
                  <c:v>1.0326958602739726</c:v>
                </c:pt>
                <c:pt idx="14">
                  <c:v>0.96102830410958917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2C-4BCA-8903-F1A2F950AEDD}"/>
            </c:ext>
          </c:extLst>
        </c:ser>
        <c:ser>
          <c:idx val="14"/>
          <c:order val="14"/>
          <c:tx>
            <c:strRef>
              <c:f>'Producción de Aceite'!$A$21</c:f>
              <c:strCache>
                <c:ptCount val="1"/>
                <c:pt idx="0">
                  <c:v> Tetl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Aceite'!$B$21:$P$21</c:f>
              <c:numCache>
                <c:formatCode>#,##0</c:formatCode>
                <c:ptCount val="15"/>
                <c:pt idx="0" formatCode="0">
                  <c:v>1.6E-2</c:v>
                </c:pt>
                <c:pt idx="1">
                  <c:v>9.3041402739726031</c:v>
                </c:pt>
                <c:pt idx="2">
                  <c:v>11.999984383561644</c:v>
                </c:pt>
                <c:pt idx="3">
                  <c:v>11.9942498630137</c:v>
                </c:pt>
                <c:pt idx="4">
                  <c:v>10.093982739726027</c:v>
                </c:pt>
                <c:pt idx="5">
                  <c:v>4.7430156164383561</c:v>
                </c:pt>
                <c:pt idx="6">
                  <c:v>2.7352120547945207</c:v>
                </c:pt>
                <c:pt idx="7">
                  <c:v>1.2625989041095891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2C-4BCA-8903-F1A2F950AEDD}"/>
            </c:ext>
          </c:extLst>
        </c:ser>
        <c:ser>
          <c:idx val="15"/>
          <c:order val="15"/>
          <c:tx>
            <c:strRef>
              <c:f>'Producción de Aceite'!$A$22</c:f>
              <c:strCache>
                <c:ptCount val="1"/>
                <c:pt idx="0">
                  <c:v> Tlacame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Aceite'!$B$22:$P$22</c:f>
              <c:numCache>
                <c:formatCode>#,##0</c:formatCode>
                <c:ptCount val="15"/>
                <c:pt idx="0" formatCode="0">
                  <c:v>0</c:v>
                </c:pt>
                <c:pt idx="1">
                  <c:v>6.3878115726027396</c:v>
                </c:pt>
                <c:pt idx="2">
                  <c:v>18.719238934246572</c:v>
                </c:pt>
                <c:pt idx="3">
                  <c:v>17.394264106849313</c:v>
                </c:pt>
                <c:pt idx="4">
                  <c:v>12.563028906849315</c:v>
                </c:pt>
                <c:pt idx="5">
                  <c:v>9.0963575808219179</c:v>
                </c:pt>
                <c:pt idx="6">
                  <c:v>6.3288388794520545</c:v>
                </c:pt>
                <c:pt idx="7">
                  <c:v>4.9568701808219178</c:v>
                </c:pt>
                <c:pt idx="8">
                  <c:v>3.8813042082191775</c:v>
                </c:pt>
                <c:pt idx="9">
                  <c:v>3.3236991424657538</c:v>
                </c:pt>
                <c:pt idx="10">
                  <c:v>2.972151410958904</c:v>
                </c:pt>
                <c:pt idx="11">
                  <c:v>2.6678355205479449</c:v>
                </c:pt>
                <c:pt idx="12">
                  <c:v>1.9824371671232877</c:v>
                </c:pt>
                <c:pt idx="13">
                  <c:v>1.4409832712328767</c:v>
                </c:pt>
                <c:pt idx="14">
                  <c:v>1.3432639452054795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2C-4BCA-8903-F1A2F950AEDD}"/>
            </c:ext>
          </c:extLst>
        </c:ser>
        <c:ser>
          <c:idx val="16"/>
          <c:order val="16"/>
          <c:tx>
            <c:strRef>
              <c:f>'Producción de Aceite'!$A$23</c:f>
              <c:strCache>
                <c:ptCount val="1"/>
                <c:pt idx="0">
                  <c:v> Uchbal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Aceite'!$B$23:$P$23</c:f>
              <c:numCache>
                <c:formatCode>#,##0</c:formatCode>
                <c:ptCount val="15"/>
                <c:pt idx="0" formatCode="0">
                  <c:v>0</c:v>
                </c:pt>
                <c:pt idx="1">
                  <c:v>0</c:v>
                </c:pt>
                <c:pt idx="2">
                  <c:v>2.5188702328767123</c:v>
                </c:pt>
                <c:pt idx="3">
                  <c:v>6.7462403890410956</c:v>
                </c:pt>
                <c:pt idx="4">
                  <c:v>6.603029112328767</c:v>
                </c:pt>
                <c:pt idx="5">
                  <c:v>5.4830480657534251</c:v>
                </c:pt>
                <c:pt idx="6">
                  <c:v>4.550412605479452</c:v>
                </c:pt>
                <c:pt idx="7">
                  <c:v>3.8381127123287673</c:v>
                </c:pt>
                <c:pt idx="8">
                  <c:v>3.1622830684931507</c:v>
                </c:pt>
                <c:pt idx="9">
                  <c:v>2.6280077178082188</c:v>
                </c:pt>
                <c:pt idx="10">
                  <c:v>2.1617997616438354</c:v>
                </c:pt>
                <c:pt idx="11">
                  <c:v>1.5845599726027395</c:v>
                </c:pt>
                <c:pt idx="12">
                  <c:v>1.1103990794520546</c:v>
                </c:pt>
                <c:pt idx="13">
                  <c:v>0.99137258356164382</c:v>
                </c:pt>
                <c:pt idx="14">
                  <c:v>0.86423652328767131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2C-4BCA-8903-F1A2F950AEDD}"/>
            </c:ext>
          </c:extLst>
        </c:ser>
        <c:ser>
          <c:idx val="18"/>
          <c:order val="17"/>
          <c:tx>
            <c:strRef>
              <c:f>'Producción de Aceite'!$A$24</c:f>
              <c:strCache>
                <c:ptCount val="1"/>
                <c:pt idx="0">
                  <c:v> Xikin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'Producción de Aceite'!$B$7:$P$7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Aceite'!$B$24:$P$24</c:f>
              <c:numCache>
                <c:formatCode>#,##0</c:formatCode>
                <c:ptCount val="15"/>
                <c:pt idx="0" formatCode="0">
                  <c:v>3.9180000000000001</c:v>
                </c:pt>
                <c:pt idx="1">
                  <c:v>34.135726027397261</c:v>
                </c:pt>
                <c:pt idx="2">
                  <c:v>70.470219178082189</c:v>
                </c:pt>
                <c:pt idx="3">
                  <c:v>70.898630136986299</c:v>
                </c:pt>
                <c:pt idx="4">
                  <c:v>61.349232876712335</c:v>
                </c:pt>
                <c:pt idx="5">
                  <c:v>51.191890410958905</c:v>
                </c:pt>
                <c:pt idx="6">
                  <c:v>43.115753424657534</c:v>
                </c:pt>
                <c:pt idx="7">
                  <c:v>36.555890410958902</c:v>
                </c:pt>
                <c:pt idx="8">
                  <c:v>30.647671232876711</c:v>
                </c:pt>
                <c:pt idx="9">
                  <c:v>26.014630136986302</c:v>
                </c:pt>
                <c:pt idx="10">
                  <c:v>21.337452054794522</c:v>
                </c:pt>
                <c:pt idx="11">
                  <c:v>17.64123287671233</c:v>
                </c:pt>
                <c:pt idx="12">
                  <c:v>12.70890410958904</c:v>
                </c:pt>
                <c:pt idx="13">
                  <c:v>10.198767123287672</c:v>
                </c:pt>
                <c:pt idx="14">
                  <c:v>9.023753424657535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12C-4BCA-8903-F1A2F950A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22224"/>
        <c:axId val="464731232"/>
        <c:extLst>
          <c:ext xmlns:c15="http://schemas.microsoft.com/office/drawing/2012/chart" uri="{02D57815-91ED-43cb-92C2-25804820EDAC}">
            <c15:filteredArea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'20 Campos Aceite'!#REF!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5400">
                    <a:noFill/>
                  </a:ln>
                </c:spPr>
                <c:cat>
                  <c:numRef>
                    <c:extLst>
                      <c:ext uri="{02D57815-91ED-43cb-92C2-25804820EDAC}">
                        <c15:formulaRef>
                          <c15:sqref>'Producción de Aceite'!$B$7:$P$7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 Campos Aceite'!#REF!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712C-4BCA-8903-F1A2F950AEDD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17"/>
          <c:order val="18"/>
          <c:tx>
            <c:strRef>
              <c:f>'Producción de Aceite'!$A$25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28891403237352E-2"/>
                  <c:y val="-4.825244571701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17-481E-BA8E-4FA2E4F8F6C8}"/>
                </c:ext>
              </c:extLst>
            </c:dLbl>
            <c:dLbl>
              <c:idx val="1"/>
              <c:layout>
                <c:manualLayout>
                  <c:x val="-3.8580945343708872E-2"/>
                  <c:y val="-3.1539807524059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38-4162-BFFE-01B92BF7D9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'Producción de Aceite'!$C$7:$P$7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'Producción de Aceite'!$B$25:$P$25</c:f>
              <c:numCache>
                <c:formatCode>#,##0</c:formatCode>
                <c:ptCount val="15"/>
                <c:pt idx="0" formatCode="0">
                  <c:v>15.405000000000001</c:v>
                </c:pt>
                <c:pt idx="1">
                  <c:v>184.88304617503894</c:v>
                </c:pt>
                <c:pt idx="2">
                  <c:v>300.50432696668793</c:v>
                </c:pt>
                <c:pt idx="3">
                  <c:v>306.78504216682308</c:v>
                </c:pt>
                <c:pt idx="4">
                  <c:v>269.6108403894313</c:v>
                </c:pt>
                <c:pt idx="5">
                  <c:v>234.38580447383725</c:v>
                </c:pt>
                <c:pt idx="6">
                  <c:v>208.00017609559413</c:v>
                </c:pt>
                <c:pt idx="7">
                  <c:v>186.8957461620077</c:v>
                </c:pt>
                <c:pt idx="8">
                  <c:v>167.19832090218318</c:v>
                </c:pt>
                <c:pt idx="9">
                  <c:v>150.07034238173057</c:v>
                </c:pt>
                <c:pt idx="10">
                  <c:v>131.7345716153437</c:v>
                </c:pt>
                <c:pt idx="11">
                  <c:v>116.62227865336733</c:v>
                </c:pt>
                <c:pt idx="12">
                  <c:v>101.40123153291108</c:v>
                </c:pt>
                <c:pt idx="13">
                  <c:v>89.388716564402046</c:v>
                </c:pt>
                <c:pt idx="14">
                  <c:v>77.882952965218294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12C-4BCA-8903-F1A2F950A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2224"/>
        <c:axId val="464731232"/>
      </c:lineChart>
      <c:catAx>
        <c:axId val="1310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>
                <a:latin typeface="Arial Narrow" panose="020B0606020202030204" pitchFamily="34" charset="0"/>
              </a:defRPr>
            </a:pPr>
            <a:endParaRPr lang="es-MX"/>
          </a:p>
        </c:txPr>
        <c:crossAx val="464731232"/>
        <c:crosses val="autoZero"/>
        <c:auto val="1"/>
        <c:lblAlgn val="ctr"/>
        <c:lblOffset val="100"/>
        <c:noMultiLvlLbl val="0"/>
      </c:catAx>
      <c:valAx>
        <c:axId val="464731232"/>
        <c:scaling>
          <c:orientation val="minMax"/>
          <c:max val="350"/>
        </c:scaling>
        <c:delete val="0"/>
        <c:axPos val="l"/>
        <c:title>
          <c:tx>
            <c:rich>
              <a:bodyPr/>
              <a:lstStyle/>
              <a:p>
                <a:pPr>
                  <a:defRPr sz="1100">
                    <a:latin typeface="Arial Narrow" panose="020B0606020202030204" pitchFamily="34" charset="0"/>
                  </a:defRPr>
                </a:pPr>
                <a:r>
                  <a:rPr lang="es-MX" sz="1100">
                    <a:latin typeface="Arial Narrow" panose="020B0606020202030204" pitchFamily="34" charset="0"/>
                  </a:rPr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0"/>
              <c:y val="0.342875049709695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>
                <a:latin typeface="Arial Narrow" panose="020B0606020202030204" pitchFamily="34" charset="0"/>
              </a:defRPr>
            </a:pPr>
            <a:endParaRPr lang="es-MX"/>
          </a:p>
        </c:txPr>
        <c:crossAx val="13102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005898950459654E-2"/>
          <c:y val="0.85953149409294571"/>
          <c:w val="0.97218957378580617"/>
          <c:h val="7.38011612184840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>
              <a:latin typeface="Arial Narrow" panose="020B060602020203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s-MX" sz="1800" b="1" i="0" baseline="0">
                <a:effectLst/>
                <a:latin typeface="Arial Narrow" panose="020B0606020202030204" pitchFamily="34" charset="0"/>
              </a:rPr>
              <a:t>Producción de Gas Natural de los Campos Prioritarios de Pemex </a:t>
            </a:r>
          </a:p>
          <a:p>
            <a:pPr>
              <a:defRPr>
                <a:latin typeface="Arial Narrow" panose="020B0606020202030204" pitchFamily="34" charset="0"/>
              </a:defRPr>
            </a:pPr>
            <a:r>
              <a:rPr lang="es-MX" sz="1400" b="1">
                <a:effectLst/>
                <a:latin typeface="Arial Narrow" panose="020B0606020202030204" pitchFamily="34" charset="0"/>
              </a:rPr>
              <a:t>19 de septiembre</a:t>
            </a:r>
            <a:r>
              <a:rPr lang="es-MX" sz="1400" b="1" baseline="0">
                <a:effectLst/>
                <a:latin typeface="Arial Narrow" panose="020B0606020202030204" pitchFamily="34" charset="0"/>
              </a:rPr>
              <a:t> de 2019</a:t>
            </a:r>
            <a:endParaRPr lang="es-MX" sz="1400" b="1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103284567907357"/>
          <c:y val="2.2199025626447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90047230814683E-2"/>
          <c:y val="0.12875911578277624"/>
          <c:w val="0.89392675972827518"/>
          <c:h val="0.66995960158707935"/>
        </c:manualLayout>
      </c:layout>
      <c:areaChart>
        <c:grouping val="stacked"/>
        <c:varyColors val="0"/>
        <c:ser>
          <c:idx val="0"/>
          <c:order val="0"/>
          <c:tx>
            <c:strRef>
              <c:f>'Producción de Gas'!$A$8</c:f>
              <c:strCache>
                <c:ptCount val="1"/>
                <c:pt idx="0">
                  <c:v> Cahua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Gas'!$B$8:$P$8</c:f>
              <c:numCache>
                <c:formatCode>#,##0</c:formatCode>
                <c:ptCount val="15"/>
                <c:pt idx="0" formatCode="0">
                  <c:v>0.32849759093056208</c:v>
                </c:pt>
                <c:pt idx="1">
                  <c:v>13.048409836065574</c:v>
                </c:pt>
                <c:pt idx="2">
                  <c:v>14.879391780821916</c:v>
                </c:pt>
                <c:pt idx="3">
                  <c:v>13.671863013698626</c:v>
                </c:pt>
                <c:pt idx="4">
                  <c:v>12.587868493150697</c:v>
                </c:pt>
                <c:pt idx="5">
                  <c:v>12.232655737704929</c:v>
                </c:pt>
                <c:pt idx="6">
                  <c:v>11.331153424657529</c:v>
                </c:pt>
                <c:pt idx="7">
                  <c:v>16.323978082191775</c:v>
                </c:pt>
                <c:pt idx="8">
                  <c:v>49.20818630136985</c:v>
                </c:pt>
                <c:pt idx="9">
                  <c:v>48.206199453551939</c:v>
                </c:pt>
                <c:pt idx="10">
                  <c:v>47.064832876712366</c:v>
                </c:pt>
                <c:pt idx="11">
                  <c:v>42.400726027397219</c:v>
                </c:pt>
                <c:pt idx="12">
                  <c:v>31.850947945205565</c:v>
                </c:pt>
                <c:pt idx="13">
                  <c:v>24.564937158469963</c:v>
                </c:pt>
                <c:pt idx="14">
                  <c:v>19.605073972602806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F-401B-8EFC-AB1BEB49F238}"/>
            </c:ext>
          </c:extLst>
        </c:ser>
        <c:ser>
          <c:idx val="1"/>
          <c:order val="1"/>
          <c:tx>
            <c:strRef>
              <c:f>'Producción de Gas'!$A$9</c:f>
              <c:strCache>
                <c:ptCount val="1"/>
                <c:pt idx="0">
                  <c:v> Cheek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Gas'!$B$9:$P$9</c:f>
              <c:numCache>
                <c:formatCode>#,##0</c:formatCode>
                <c:ptCount val="15"/>
                <c:pt idx="0" formatCode="0">
                  <c:v>1.068898178082192</c:v>
                </c:pt>
                <c:pt idx="1">
                  <c:v>15.286826129326045</c:v>
                </c:pt>
                <c:pt idx="2">
                  <c:v>10.68663495890411</c:v>
                </c:pt>
                <c:pt idx="3">
                  <c:v>5.2922830246575394</c:v>
                </c:pt>
                <c:pt idx="4">
                  <c:v>1.9362460273972644</c:v>
                </c:pt>
                <c:pt idx="5">
                  <c:v>1.5498617486338742</c:v>
                </c:pt>
                <c:pt idx="6">
                  <c:v>1.4047744438356113</c:v>
                </c:pt>
                <c:pt idx="7">
                  <c:v>1.2793312054794506</c:v>
                </c:pt>
                <c:pt idx="8">
                  <c:v>1.1702381999999971</c:v>
                </c:pt>
                <c:pt idx="9">
                  <c:v>1.0749651147540891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F-401B-8EFC-AB1BEB49F238}"/>
            </c:ext>
          </c:extLst>
        </c:ser>
        <c:ser>
          <c:idx val="2"/>
          <c:order val="2"/>
          <c:tx>
            <c:strRef>
              <c:f>'Producción de Gas'!$A$10</c:f>
              <c:strCache>
                <c:ptCount val="1"/>
                <c:pt idx="0">
                  <c:v> Chocol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Gas'!$B$10:$P$10</c:f>
              <c:numCache>
                <c:formatCode>#,##0</c:formatCode>
                <c:ptCount val="15"/>
                <c:pt idx="0" formatCode="0">
                  <c:v>0.72879654009369843</c:v>
                </c:pt>
                <c:pt idx="1">
                  <c:v>1.4286945455083637</c:v>
                </c:pt>
                <c:pt idx="2">
                  <c:v>1.3404615437854999</c:v>
                </c:pt>
                <c:pt idx="3">
                  <c:v>1.1011324372779507</c:v>
                </c:pt>
                <c:pt idx="4">
                  <c:v>0.90453370337023431</c:v>
                </c:pt>
                <c:pt idx="5">
                  <c:v>0.74303616243950832</c:v>
                </c:pt>
                <c:pt idx="6">
                  <c:v>0.8596208604080815</c:v>
                </c:pt>
                <c:pt idx="7">
                  <c:v>1.14567252362028</c:v>
                </c:pt>
                <c:pt idx="8">
                  <c:v>0.91745013843074918</c:v>
                </c:pt>
                <c:pt idx="9">
                  <c:v>0.73507115429881165</c:v>
                </c:pt>
                <c:pt idx="10">
                  <c:v>0.58925349034574503</c:v>
                </c:pt>
                <c:pt idx="11">
                  <c:v>0.47260849587608494</c:v>
                </c:pt>
                <c:pt idx="12">
                  <c:v>0.41947402348350865</c:v>
                </c:pt>
                <c:pt idx="13">
                  <c:v>0.44308079765307096</c:v>
                </c:pt>
                <c:pt idx="14">
                  <c:v>0.35335324576309834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F-401B-8EFC-AB1BEB49F238}"/>
            </c:ext>
          </c:extLst>
        </c:ser>
        <c:ser>
          <c:idx val="3"/>
          <c:order val="3"/>
          <c:tx>
            <c:strRef>
              <c:f>'Producción de Gas'!$A$11</c:f>
              <c:strCache>
                <c:ptCount val="1"/>
                <c:pt idx="0">
                  <c:v> Cibix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Gas'!$B$11:$P$11</c:f>
              <c:numCache>
                <c:formatCode>#,##0</c:formatCode>
                <c:ptCount val="15"/>
                <c:pt idx="0" formatCode="0">
                  <c:v>1.6445511666666663</c:v>
                </c:pt>
                <c:pt idx="1">
                  <c:v>8.7220472343207636</c:v>
                </c:pt>
                <c:pt idx="2">
                  <c:v>9.4048912499999968</c:v>
                </c:pt>
                <c:pt idx="3">
                  <c:v>8.969163833333333</c:v>
                </c:pt>
                <c:pt idx="4">
                  <c:v>9.2790444166666664</c:v>
                </c:pt>
                <c:pt idx="5">
                  <c:v>6.1230350833333338</c:v>
                </c:pt>
                <c:pt idx="6">
                  <c:v>3.0613715666666668</c:v>
                </c:pt>
                <c:pt idx="7">
                  <c:v>1.6638082500000004</c:v>
                </c:pt>
                <c:pt idx="8">
                  <c:v>0.91493722500000008</c:v>
                </c:pt>
                <c:pt idx="9">
                  <c:v>1.0491580333333332</c:v>
                </c:pt>
                <c:pt idx="10">
                  <c:v>2.1668082749999997</c:v>
                </c:pt>
                <c:pt idx="11">
                  <c:v>2.6026957666666668</c:v>
                </c:pt>
                <c:pt idx="12">
                  <c:v>28.595729320000004</c:v>
                </c:pt>
                <c:pt idx="13">
                  <c:v>4.3129904750000003</c:v>
                </c:pt>
                <c:pt idx="14">
                  <c:v>1.6061850416666665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DF-401B-8EFC-AB1BEB49F238}"/>
            </c:ext>
          </c:extLst>
        </c:ser>
        <c:ser>
          <c:idx val="4"/>
          <c:order val="4"/>
          <c:tx>
            <c:strRef>
              <c:f>'Producción de Gas'!$A$12</c:f>
              <c:strCache>
                <c:ptCount val="1"/>
                <c:pt idx="0">
                  <c:v> Esah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Gas'!$B$12:$P$12</c:f>
              <c:numCache>
                <c:formatCode>#,##0</c:formatCode>
                <c:ptCount val="15"/>
                <c:pt idx="0" formatCode="0">
                  <c:v>5.1000568109589049E-2</c:v>
                </c:pt>
                <c:pt idx="1">
                  <c:v>4.133866399703388</c:v>
                </c:pt>
                <c:pt idx="2">
                  <c:v>11.324237800298633</c:v>
                </c:pt>
                <c:pt idx="3">
                  <c:v>13.129054725002741</c:v>
                </c:pt>
                <c:pt idx="4">
                  <c:v>12.732678220430358</c:v>
                </c:pt>
                <c:pt idx="5">
                  <c:v>9.4893674814893938</c:v>
                </c:pt>
                <c:pt idx="6">
                  <c:v>8.7650214626957847</c:v>
                </c:pt>
                <c:pt idx="7">
                  <c:v>8.5641712752694783</c:v>
                </c:pt>
                <c:pt idx="8">
                  <c:v>8.3128082261667604</c:v>
                </c:pt>
                <c:pt idx="9">
                  <c:v>8.0373097337346504</c:v>
                </c:pt>
                <c:pt idx="10">
                  <c:v>7.7638709088501061</c:v>
                </c:pt>
                <c:pt idx="11">
                  <c:v>7.1523176749147837</c:v>
                </c:pt>
                <c:pt idx="12">
                  <c:v>6.7377075386668119</c:v>
                </c:pt>
                <c:pt idx="13">
                  <c:v>6.5199536155259015</c:v>
                </c:pt>
                <c:pt idx="14">
                  <c:v>6.1438799417635979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F-401B-8EFC-AB1BEB49F238}"/>
            </c:ext>
          </c:extLst>
        </c:ser>
        <c:ser>
          <c:idx val="6"/>
          <c:order val="6"/>
          <c:tx>
            <c:strRef>
              <c:f>'Producción de Gas'!$A$13</c:f>
              <c:strCache>
                <c:ptCount val="1"/>
                <c:pt idx="0">
                  <c:v> Hok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Gas'!$B$13:$P$13</c:f>
              <c:numCache>
                <c:formatCode>#,##0</c:formatCode>
                <c:ptCount val="15"/>
                <c:pt idx="0" formatCode="0">
                  <c:v>0.19203287669999999</c:v>
                </c:pt>
                <c:pt idx="1">
                  <c:v>9.1247021858000021</c:v>
                </c:pt>
                <c:pt idx="2">
                  <c:v>14.354093150700001</c:v>
                </c:pt>
                <c:pt idx="3">
                  <c:v>22.222427397199997</c:v>
                </c:pt>
                <c:pt idx="4">
                  <c:v>23.989657534100001</c:v>
                </c:pt>
                <c:pt idx="5">
                  <c:v>21.699963114799999</c:v>
                </c:pt>
                <c:pt idx="6">
                  <c:v>20.129739726000004</c:v>
                </c:pt>
                <c:pt idx="7">
                  <c:v>16.593334246600001</c:v>
                </c:pt>
                <c:pt idx="8">
                  <c:v>12.1506575341</c:v>
                </c:pt>
                <c:pt idx="9">
                  <c:v>8.0863169399000014</c:v>
                </c:pt>
                <c:pt idx="10">
                  <c:v>5.3706575342000002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DF-401B-8EFC-AB1BEB49F238}"/>
            </c:ext>
          </c:extLst>
        </c:ser>
        <c:ser>
          <c:idx val="7"/>
          <c:order val="7"/>
          <c:tx>
            <c:strRef>
              <c:f>'Producción de Gas'!$A$14</c:f>
              <c:strCache>
                <c:ptCount val="1"/>
                <c:pt idx="0">
                  <c:v> Ixachi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Gas'!$B$14:$P$14</c:f>
              <c:numCache>
                <c:formatCode>#,##0</c:formatCode>
                <c:ptCount val="15"/>
                <c:pt idx="0" formatCode="0">
                  <c:v>42.451506849315066</c:v>
                </c:pt>
                <c:pt idx="1">
                  <c:v>287.18717808219174</c:v>
                </c:pt>
                <c:pt idx="2">
                  <c:v>541.09063013698631</c:v>
                </c:pt>
                <c:pt idx="3">
                  <c:v>638.44356164383555</c:v>
                </c:pt>
                <c:pt idx="4">
                  <c:v>636.9810684931507</c:v>
                </c:pt>
                <c:pt idx="5">
                  <c:v>620.97504109589045</c:v>
                </c:pt>
                <c:pt idx="6">
                  <c:v>593.16389041095897</c:v>
                </c:pt>
                <c:pt idx="7">
                  <c:v>566.00010958904102</c:v>
                </c:pt>
                <c:pt idx="8">
                  <c:v>540.33720547945211</c:v>
                </c:pt>
                <c:pt idx="9">
                  <c:v>507.92726027397265</c:v>
                </c:pt>
                <c:pt idx="10">
                  <c:v>469.0966849315069</c:v>
                </c:pt>
                <c:pt idx="11">
                  <c:v>431.57865753424653</c:v>
                </c:pt>
                <c:pt idx="12">
                  <c:v>398.81309589041098</c:v>
                </c:pt>
                <c:pt idx="13">
                  <c:v>372.76350684931515</c:v>
                </c:pt>
                <c:pt idx="14">
                  <c:v>352.63893150684936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DF-401B-8EFC-AB1BEB49F238}"/>
            </c:ext>
          </c:extLst>
        </c:ser>
        <c:ser>
          <c:idx val="8"/>
          <c:order val="8"/>
          <c:tx>
            <c:strRef>
              <c:f>'Producción de Gas'!$A$15</c:f>
              <c:strCache>
                <c:ptCount val="1"/>
                <c:pt idx="0">
                  <c:v> Koban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Gas'!$B$15:$P$15</c:f>
              <c:numCache>
                <c:formatCode>#,##0</c:formatCode>
                <c:ptCount val="15"/>
                <c:pt idx="0" formatCode="0">
                  <c:v>0</c:v>
                </c:pt>
                <c:pt idx="1">
                  <c:v>14.516335713026614</c:v>
                </c:pt>
                <c:pt idx="2">
                  <c:v>45.481361643835626</c:v>
                </c:pt>
                <c:pt idx="3">
                  <c:v>46.997225479452062</c:v>
                </c:pt>
                <c:pt idx="4">
                  <c:v>39.365770684931512</c:v>
                </c:pt>
                <c:pt idx="5">
                  <c:v>34.122726912568311</c:v>
                </c:pt>
                <c:pt idx="6">
                  <c:v>29.447571643835623</c:v>
                </c:pt>
                <c:pt idx="7">
                  <c:v>25.032570931506836</c:v>
                </c:pt>
                <c:pt idx="8">
                  <c:v>20.704262849314983</c:v>
                </c:pt>
                <c:pt idx="9">
                  <c:v>17.126344480874298</c:v>
                </c:pt>
                <c:pt idx="10">
                  <c:v>14.20414627397262</c:v>
                </c:pt>
                <c:pt idx="11">
                  <c:v>11.675795643835633</c:v>
                </c:pt>
                <c:pt idx="12">
                  <c:v>9.5513422739726312</c:v>
                </c:pt>
                <c:pt idx="13">
                  <c:v>4.6691774043715348</c:v>
                </c:pt>
                <c:pt idx="14">
                  <c:v>0.32393131506849276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DF-401B-8EFC-AB1BEB49F238}"/>
            </c:ext>
          </c:extLst>
        </c:ser>
        <c:ser>
          <c:idx val="9"/>
          <c:order val="9"/>
          <c:tx>
            <c:strRef>
              <c:f>'Producción de Gas'!$A$16</c:f>
              <c:strCache>
                <c:ptCount val="1"/>
                <c:pt idx="0">
                  <c:v> Manik NW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Gas'!$B$16:$P$16</c:f>
              <c:numCache>
                <c:formatCode>#,##0</c:formatCode>
                <c:ptCount val="15"/>
                <c:pt idx="0" formatCode="0">
                  <c:v>0.7073479452054795</c:v>
                </c:pt>
                <c:pt idx="1">
                  <c:v>7.5880683060109275</c:v>
                </c:pt>
                <c:pt idx="2">
                  <c:v>8.8172493150684943</c:v>
                </c:pt>
                <c:pt idx="3">
                  <c:v>8.6650164383561599</c:v>
                </c:pt>
                <c:pt idx="4">
                  <c:v>7.6343178082191789</c:v>
                </c:pt>
                <c:pt idx="5">
                  <c:v>6.4339590163934393</c:v>
                </c:pt>
                <c:pt idx="6">
                  <c:v>5.4798246575342402</c:v>
                </c:pt>
                <c:pt idx="7">
                  <c:v>4.6650767123287604</c:v>
                </c:pt>
                <c:pt idx="8">
                  <c:v>3.9587753424657488</c:v>
                </c:pt>
                <c:pt idx="9">
                  <c:v>3.3924972677595742</c:v>
                </c:pt>
                <c:pt idx="10">
                  <c:v>3.0421123287671157</c:v>
                </c:pt>
                <c:pt idx="11">
                  <c:v>2.7524520547945013</c:v>
                </c:pt>
                <c:pt idx="12">
                  <c:v>2.4544821917808242</c:v>
                </c:pt>
                <c:pt idx="13">
                  <c:v>2.1609999999999969</c:v>
                </c:pt>
                <c:pt idx="14">
                  <c:v>1.9332082191780646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DF-401B-8EFC-AB1BEB49F238}"/>
            </c:ext>
          </c:extLst>
        </c:ser>
        <c:ser>
          <c:idx val="10"/>
          <c:order val="10"/>
          <c:tx>
            <c:strRef>
              <c:f>'Producción de Gas'!$A$17</c:f>
              <c:strCache>
                <c:ptCount val="1"/>
                <c:pt idx="0">
                  <c:v> Mulach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Gas'!$B$17:$P$17</c:f>
              <c:numCache>
                <c:formatCode>#,##0</c:formatCode>
                <c:ptCount val="15"/>
                <c:pt idx="0" formatCode="0">
                  <c:v>9.1265306301369864E-2</c:v>
                </c:pt>
                <c:pt idx="1">
                  <c:v>2.793284035792349</c:v>
                </c:pt>
                <c:pt idx="2">
                  <c:v>3.4855888635616448</c:v>
                </c:pt>
                <c:pt idx="3">
                  <c:v>3.3627251923287673</c:v>
                </c:pt>
                <c:pt idx="4">
                  <c:v>3.2591356358904093</c:v>
                </c:pt>
                <c:pt idx="5">
                  <c:v>3.2099029603825162</c:v>
                </c:pt>
                <c:pt idx="6">
                  <c:v>3.1518165139999974</c:v>
                </c:pt>
                <c:pt idx="7">
                  <c:v>2.7734412797260246</c:v>
                </c:pt>
                <c:pt idx="8">
                  <c:v>2.3464620583561611</c:v>
                </c:pt>
                <c:pt idx="9">
                  <c:v>1.9272610617486328</c:v>
                </c:pt>
                <c:pt idx="10">
                  <c:v>1.5613621221917793</c:v>
                </c:pt>
                <c:pt idx="11">
                  <c:v>1.1994553484931487</c:v>
                </c:pt>
                <c:pt idx="12">
                  <c:v>1.0233192624657537</c:v>
                </c:pt>
                <c:pt idx="13">
                  <c:v>0.7331164893442631</c:v>
                </c:pt>
                <c:pt idx="14">
                  <c:v>0.516727763287671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DF-401B-8EFC-AB1BEB49F238}"/>
            </c:ext>
          </c:extLst>
        </c:ser>
        <c:ser>
          <c:idx val="11"/>
          <c:order val="11"/>
          <c:tx>
            <c:strRef>
              <c:f>'Producción de Gas'!$A$18</c:f>
              <c:strCache>
                <c:ptCount val="1"/>
                <c:pt idx="0">
                  <c:v> Octli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Gas'!$B$18:$P$18</c:f>
              <c:numCache>
                <c:formatCode>#,##0</c:formatCode>
                <c:ptCount val="15"/>
                <c:pt idx="0" formatCode="0">
                  <c:v>0.15912328767123288</c:v>
                </c:pt>
                <c:pt idx="1">
                  <c:v>5.422303278688525</c:v>
                </c:pt>
                <c:pt idx="2">
                  <c:v>7.2866547945205475</c:v>
                </c:pt>
                <c:pt idx="3">
                  <c:v>10.118378082191779</c:v>
                </c:pt>
                <c:pt idx="4">
                  <c:v>11.674224657534246</c:v>
                </c:pt>
                <c:pt idx="5">
                  <c:v>3.9383907103825009</c:v>
                </c:pt>
                <c:pt idx="6">
                  <c:v>5.1603917808219268</c:v>
                </c:pt>
                <c:pt idx="7">
                  <c:v>8.3584136986301356</c:v>
                </c:pt>
                <c:pt idx="8">
                  <c:v>9.6536465753424672</c:v>
                </c:pt>
                <c:pt idx="9">
                  <c:v>8.97093715846996</c:v>
                </c:pt>
                <c:pt idx="10">
                  <c:v>6.1544027397260361</c:v>
                </c:pt>
                <c:pt idx="11">
                  <c:v>1.1454410958903884</c:v>
                </c:pt>
                <c:pt idx="12">
                  <c:v>1.0164082191780768</c:v>
                </c:pt>
                <c:pt idx="13">
                  <c:v>0.92440437158468325</c:v>
                </c:pt>
                <c:pt idx="14">
                  <c:v>1.4713808219178017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DF-401B-8EFC-AB1BEB49F238}"/>
            </c:ext>
          </c:extLst>
        </c:ser>
        <c:ser>
          <c:idx val="12"/>
          <c:order val="12"/>
          <c:tx>
            <c:strRef>
              <c:f>'Producción de Gas'!$A$19</c:f>
              <c:strCache>
                <c:ptCount val="1"/>
                <c:pt idx="0">
                  <c:v> Suuk* </c:v>
                </c:pt>
              </c:strCache>
            </c:strRef>
          </c:tx>
          <c:spPr>
            <a:ln w="19050">
              <a:noFill/>
            </a:ln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Gas'!$B$19:$P$19</c:f>
              <c:numCache>
                <c:formatCode>#,##0</c:formatCode>
                <c:ptCount val="15"/>
                <c:pt idx="0" formatCode="0">
                  <c:v>0</c:v>
                </c:pt>
                <c:pt idx="1">
                  <c:v>1.2664523579</c:v>
                </c:pt>
                <c:pt idx="2">
                  <c:v>4.5140273012999996</c:v>
                </c:pt>
                <c:pt idx="3">
                  <c:v>7.7119252740000004</c:v>
                </c:pt>
                <c:pt idx="4">
                  <c:v>7.6663831615999998</c:v>
                </c:pt>
                <c:pt idx="5">
                  <c:v>7.1709410710999988</c:v>
                </c:pt>
                <c:pt idx="6">
                  <c:v>6.7351697149999996</c:v>
                </c:pt>
                <c:pt idx="7">
                  <c:v>6.3498333288999991</c:v>
                </c:pt>
                <c:pt idx="8">
                  <c:v>6.0072612630000002</c:v>
                </c:pt>
                <c:pt idx="9">
                  <c:v>5.7015987704000004</c:v>
                </c:pt>
                <c:pt idx="10">
                  <c:v>5.4328055837000004</c:v>
                </c:pt>
                <c:pt idx="11">
                  <c:v>5.2048852902999991</c:v>
                </c:pt>
                <c:pt idx="12">
                  <c:v>5.0005422960000008</c:v>
                </c:pt>
                <c:pt idx="13">
                  <c:v>4.8159936832000003</c:v>
                </c:pt>
                <c:pt idx="14">
                  <c:v>4.6405947286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DF-401B-8EFC-AB1BEB49F238}"/>
            </c:ext>
          </c:extLst>
        </c:ser>
        <c:ser>
          <c:idx val="13"/>
          <c:order val="13"/>
          <c:tx>
            <c:strRef>
              <c:f>'Producción de Gas'!$A$20</c:f>
              <c:strCache>
                <c:ptCount val="1"/>
                <c:pt idx="0">
                  <c:v> Teekit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Gas'!$B$20:$P$20</c:f>
              <c:numCache>
                <c:formatCode>#,##0</c:formatCode>
                <c:ptCount val="15"/>
                <c:pt idx="0" formatCode="0">
                  <c:v>0</c:v>
                </c:pt>
                <c:pt idx="1">
                  <c:v>4.3056955191256829</c:v>
                </c:pt>
                <c:pt idx="2">
                  <c:v>5.007786460273973</c:v>
                </c:pt>
                <c:pt idx="3">
                  <c:v>3.4438017095890405</c:v>
                </c:pt>
                <c:pt idx="4">
                  <c:v>2.5549144191780826</c:v>
                </c:pt>
                <c:pt idx="5">
                  <c:v>2.149097901639343</c:v>
                </c:pt>
                <c:pt idx="6">
                  <c:v>1.6296489726027432</c:v>
                </c:pt>
                <c:pt idx="7">
                  <c:v>1.2486819780821929</c:v>
                </c:pt>
                <c:pt idx="8">
                  <c:v>1.4531946739725992</c:v>
                </c:pt>
                <c:pt idx="9">
                  <c:v>1.21792843442623</c:v>
                </c:pt>
                <c:pt idx="10">
                  <c:v>0.90668165479452201</c:v>
                </c:pt>
                <c:pt idx="11">
                  <c:v>0.66418385479451858</c:v>
                </c:pt>
                <c:pt idx="12">
                  <c:v>0.49645488219178185</c:v>
                </c:pt>
                <c:pt idx="13">
                  <c:v>0.44094415300546519</c:v>
                </c:pt>
                <c:pt idx="14">
                  <c:v>0.40701050958903706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DF-401B-8EFC-AB1BEB49F238}"/>
            </c:ext>
          </c:extLst>
        </c:ser>
        <c:ser>
          <c:idx val="14"/>
          <c:order val="14"/>
          <c:tx>
            <c:strRef>
              <c:f>'Producción de Gas'!$A$21</c:f>
              <c:strCache>
                <c:ptCount val="1"/>
                <c:pt idx="0">
                  <c:v> Tetl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Gas'!$B$21:$P$21</c:f>
              <c:numCache>
                <c:formatCode>#,##0</c:formatCode>
                <c:ptCount val="15"/>
                <c:pt idx="0" formatCode="0">
                  <c:v>0.01</c:v>
                </c:pt>
                <c:pt idx="1">
                  <c:v>7.27</c:v>
                </c:pt>
                <c:pt idx="2">
                  <c:v>9.41</c:v>
                </c:pt>
                <c:pt idx="3">
                  <c:v>9.4</c:v>
                </c:pt>
                <c:pt idx="4">
                  <c:v>7.91</c:v>
                </c:pt>
                <c:pt idx="5">
                  <c:v>3.71</c:v>
                </c:pt>
                <c:pt idx="6">
                  <c:v>2.14</c:v>
                </c:pt>
                <c:pt idx="7">
                  <c:v>0.99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DF-401B-8EFC-AB1BEB49F238}"/>
            </c:ext>
          </c:extLst>
        </c:ser>
        <c:ser>
          <c:idx val="15"/>
          <c:order val="15"/>
          <c:tx>
            <c:strRef>
              <c:f>'Producción de Gas'!$A$22</c:f>
              <c:strCache>
                <c:ptCount val="1"/>
                <c:pt idx="0">
                  <c:v> Tlacame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Gas'!$B$22:$P$22</c:f>
              <c:numCache>
                <c:formatCode>#,##0</c:formatCode>
                <c:ptCount val="15"/>
                <c:pt idx="0" formatCode="0">
                  <c:v>0</c:v>
                </c:pt>
                <c:pt idx="1">
                  <c:v>2.6430437158469942</c:v>
                </c:pt>
                <c:pt idx="2">
                  <c:v>7.9587808219178084</c:v>
                </c:pt>
                <c:pt idx="3">
                  <c:v>7.1662219178082189</c:v>
                </c:pt>
                <c:pt idx="4">
                  <c:v>4.8902849315068488</c:v>
                </c:pt>
                <c:pt idx="5">
                  <c:v>3.3341912568306005</c:v>
                </c:pt>
                <c:pt idx="6">
                  <c:v>2.1371698630136988</c:v>
                </c:pt>
                <c:pt idx="7">
                  <c:v>1.5681342465753423</c:v>
                </c:pt>
                <c:pt idx="8">
                  <c:v>1.1312109589041095</c:v>
                </c:pt>
                <c:pt idx="9">
                  <c:v>0.92286612021857939</c:v>
                </c:pt>
                <c:pt idx="10">
                  <c:v>0.81311232876712325</c:v>
                </c:pt>
                <c:pt idx="11">
                  <c:v>0.71572054794520545</c:v>
                </c:pt>
                <c:pt idx="12">
                  <c:v>0.52201095890410953</c:v>
                </c:pt>
                <c:pt idx="13">
                  <c:v>0.37254918032786893</c:v>
                </c:pt>
                <c:pt idx="14">
                  <c:v>0.34269041095890412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DF-401B-8EFC-AB1BEB49F238}"/>
            </c:ext>
          </c:extLst>
        </c:ser>
        <c:ser>
          <c:idx val="16"/>
          <c:order val="16"/>
          <c:tx>
            <c:strRef>
              <c:f>'Producción de Gas'!$A$23</c:f>
              <c:strCache>
                <c:ptCount val="1"/>
                <c:pt idx="0">
                  <c:v> Uchbal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Gas'!$B$23:$P$23</c:f>
              <c:numCache>
                <c:formatCode>#,##0</c:formatCode>
                <c:ptCount val="15"/>
                <c:pt idx="0" formatCode="0">
                  <c:v>0</c:v>
                </c:pt>
                <c:pt idx="1">
                  <c:v>0</c:v>
                </c:pt>
                <c:pt idx="2">
                  <c:v>1.2995211808219178</c:v>
                </c:pt>
                <c:pt idx="3">
                  <c:v>3.4804818712328771</c:v>
                </c:pt>
                <c:pt idx="4">
                  <c:v>3.4065953972602747</c:v>
                </c:pt>
                <c:pt idx="5">
                  <c:v>2.723960060109289</c:v>
                </c:pt>
                <c:pt idx="6">
                  <c:v>2.0928869534246588</c:v>
                </c:pt>
                <c:pt idx="7">
                  <c:v>1.6610866767123287</c:v>
                </c:pt>
                <c:pt idx="8">
                  <c:v>1.3038665315068512</c:v>
                </c:pt>
                <c:pt idx="9">
                  <c:v>1.0391032349726768</c:v>
                </c:pt>
                <c:pt idx="10">
                  <c:v>0.83008515068493294</c:v>
                </c:pt>
                <c:pt idx="11">
                  <c:v>0.593413820547945</c:v>
                </c:pt>
                <c:pt idx="12">
                  <c:v>0.40841811753424406</c:v>
                </c:pt>
                <c:pt idx="13">
                  <c:v>0.35861409016393425</c:v>
                </c:pt>
                <c:pt idx="14">
                  <c:v>0.30967154794520346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DF-401B-8EFC-AB1BEB49F238}"/>
            </c:ext>
          </c:extLst>
        </c:ser>
        <c:ser>
          <c:idx val="18"/>
          <c:order val="17"/>
          <c:tx>
            <c:strRef>
              <c:f>'Producción de Gas'!$A$24</c:f>
              <c:strCache>
                <c:ptCount val="1"/>
                <c:pt idx="0">
                  <c:v> Xikin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'Producción de Gas'!$B$7:$P$7</c:f>
              <c:numCache>
                <c:formatCode>General</c:formatCode>
                <c:ptCount val="1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</c:numCache>
            </c:numRef>
          </c:cat>
          <c:val>
            <c:numRef>
              <c:f>'Producción de Gas'!$B$24:$P$24</c:f>
              <c:numCache>
                <c:formatCode>#,##0</c:formatCode>
                <c:ptCount val="15"/>
                <c:pt idx="0" formatCode="0">
                  <c:v>5.0288552810454572</c:v>
                </c:pt>
                <c:pt idx="1">
                  <c:v>43.696525053132092</c:v>
                </c:pt>
                <c:pt idx="2">
                  <c:v>90.45478804356398</c:v>
                </c:pt>
                <c:pt idx="3">
                  <c:v>91.004690607504841</c:v>
                </c:pt>
                <c:pt idx="4">
                  <c:v>78.747190934710801</c:v>
                </c:pt>
                <c:pt idx="5">
                  <c:v>65.529829389266467</c:v>
                </c:pt>
                <c:pt idx="6">
                  <c:v>55.342907096904078</c:v>
                </c:pt>
                <c:pt idx="7">
                  <c:v>46.92273717793838</c:v>
                </c:pt>
                <c:pt idx="8">
                  <c:v>39.339010234338531</c:v>
                </c:pt>
                <c:pt idx="9">
                  <c:v>33.300840580056288</c:v>
                </c:pt>
                <c:pt idx="10">
                  <c:v>27.388523060530794</c:v>
                </c:pt>
                <c:pt idx="11">
                  <c:v>22.644095491333022</c:v>
                </c:pt>
                <c:pt idx="12">
                  <c:v>16.313014816763395</c:v>
                </c:pt>
                <c:pt idx="13">
                  <c:v>13.055240865364087</c:v>
                </c:pt>
                <c:pt idx="14">
                  <c:v>11.582794724504248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DF-401B-8EFC-AB1BEB49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22224"/>
        <c:axId val="464731232"/>
        <c:extLst>
          <c:ext xmlns:c15="http://schemas.microsoft.com/office/drawing/2012/chart" uri="{02D57815-91ED-43cb-92C2-25804820EDAC}">
            <c15:filteredArea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'20 Campos Aceite'!#REF!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5400">
                    <a:noFill/>
                  </a:ln>
                </c:spPr>
                <c:cat>
                  <c:numRef>
                    <c:extLst>
                      <c:ext uri="{02D57815-91ED-43cb-92C2-25804820EDAC}">
                        <c15:formulaRef>
                          <c15:sqref>'Producción de Gas'!$B$7:$P$7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 Campos Aceite'!#REF!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DDDF-401B-8EFC-AB1BEB49F238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17"/>
          <c:order val="18"/>
          <c:tx>
            <c:strRef>
              <c:f>'Producción de Gas'!$A$25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6176552808102E-2"/>
                  <c:y val="-4.6085898353614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67-4A60-B6DA-3D0F41A34D8C}"/>
                </c:ext>
              </c:extLst>
            </c:dLbl>
            <c:dLbl>
              <c:idx val="1"/>
              <c:layout>
                <c:manualLayout>
                  <c:x val="-3.6309281052383673E-2"/>
                  <c:y val="-4.088092343448494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tIns="72000" bIns="72000" anchor="t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6EE2-42DD-A5C3-48C0554752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tIns="0" bIns="0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'Producción de Gas'!$C$7:$P$7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'Producción de Gas'!$B$25:$P$25</c:f>
              <c:numCache>
                <c:formatCode>0</c:formatCode>
                <c:ptCount val="15"/>
                <c:pt idx="0">
                  <c:v>52.461875590121309</c:v>
                </c:pt>
                <c:pt idx="1">
                  <c:v>428.43343239243893</c:v>
                </c:pt>
                <c:pt idx="2">
                  <c:v>786.79609904636038</c:v>
                </c:pt>
                <c:pt idx="3">
                  <c:v>894.17995264746935</c:v>
                </c:pt>
                <c:pt idx="4">
                  <c:v>865.51991451909726</c:v>
                </c:pt>
                <c:pt idx="5">
                  <c:v>805.1359597029641</c:v>
                </c:pt>
                <c:pt idx="6">
                  <c:v>752.03295909235953</c:v>
                </c:pt>
                <c:pt idx="7">
                  <c:v>711.14038120260204</c:v>
                </c:pt>
                <c:pt idx="8">
                  <c:v>698.9091735917209</c:v>
                </c:pt>
                <c:pt idx="9">
                  <c:v>648.7156578124717</c:v>
                </c:pt>
                <c:pt idx="10">
                  <c:v>592.38533925974991</c:v>
                </c:pt>
                <c:pt idx="11">
                  <c:v>530.80244864703559</c:v>
                </c:pt>
                <c:pt idx="12">
                  <c:v>503.20294773655763</c:v>
                </c:pt>
                <c:pt idx="13">
                  <c:v>436.13550913332597</c:v>
                </c:pt>
                <c:pt idx="14">
                  <c:v>401.87543374969493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DDF-401B-8EFC-AB1BEB49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2224"/>
        <c:axId val="464731232"/>
      </c:lineChart>
      <c:catAx>
        <c:axId val="1310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464731232"/>
        <c:crosses val="autoZero"/>
        <c:auto val="1"/>
        <c:lblAlgn val="ctr"/>
        <c:lblOffset val="100"/>
        <c:noMultiLvlLbl val="0"/>
      </c:catAx>
      <c:valAx>
        <c:axId val="464731232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>
                    <a:latin typeface="Arial Narrow" panose="020B0606020202030204" pitchFamily="34" charset="0"/>
                  </a:defRPr>
                </a:pPr>
                <a:r>
                  <a:rPr lang="es-MX" sz="1100">
                    <a:latin typeface="Arial Narrow" panose="020B0606020202030204" pitchFamily="34" charset="0"/>
                  </a:rPr>
                  <a:t>millones de pies cúbicos</a:t>
                </a:r>
                <a:r>
                  <a:rPr lang="es-MX" sz="1100" baseline="0">
                    <a:latin typeface="Arial Narrow" panose="020B0606020202030204" pitchFamily="34" charset="0"/>
                  </a:rPr>
                  <a:t> diarios</a:t>
                </a:r>
                <a:endParaRPr lang="es-MX" sz="11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3273981612179979E-3"/>
              <c:y val="0.3249412232561839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3102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84188898348225E-2"/>
          <c:y val="0.85000847758065257"/>
          <c:w val="0.96475308026982232"/>
          <c:h val="7.9857538507840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Montserrat" panose="00000500000000000000" pitchFamily="2" charset="0"/>
        </a:defRPr>
      </a:pPr>
      <a:endParaRPr lang="es-MX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Inversiones de los Campos Prioritarios de Pemex $16,087 mmUSD</a:t>
            </a:r>
            <a:endParaRPr lang="es-MX">
              <a:effectLst/>
            </a:endParaRPr>
          </a:p>
          <a:p>
            <a:pPr>
              <a:defRPr/>
            </a:pPr>
            <a:r>
              <a:rPr lang="es-MX" sz="1400" b="1" i="0" baseline="0">
                <a:effectLst/>
              </a:rPr>
              <a:t>19 de septiembre de 2019</a:t>
            </a:r>
            <a:endParaRPr lang="es-MX" sz="1400"/>
          </a:p>
        </c:rich>
      </c:tx>
      <c:layout>
        <c:manualLayout>
          <c:xMode val="edge"/>
          <c:yMode val="edge"/>
          <c:x val="0.16762417161197959"/>
          <c:y val="7.2693549669927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376382570946959"/>
          <c:y val="0.15745613616479759"/>
          <c:w val="0.79818548449939719"/>
          <c:h val="0.71741095999363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[1]Inversiones!$C$41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horzOverflow="clip" vert="horz" wrap="square" lIns="36000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42CE4302-C754-408F-84E2-394EA52EEA14}" type="CELLRANGE">
                      <a:rPr lang="en-US"/>
                      <a:pPr>
                        <a:defRPr sz="1100"/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6000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877-4A60-8C56-B833D44128DE}"/>
                </c:ext>
              </c:extLst>
            </c:dLbl>
            <c:dLbl>
              <c:idx val="1"/>
              <c:tx>
                <c:rich>
                  <a:bodyPr rot="0" spcFirstLastPara="1" vertOverflow="ellipsis" horzOverflow="clip" vert="horz" wrap="square" lIns="36000" tIns="18288" rIns="36576" bIns="18288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4DAD4F53-457F-43C9-9662-27B0AE7DDA71}" type="CELLRANGE">
                      <a:rPr lang="es-MX"/>
                      <a:pPr>
                        <a:defRPr sz="1100"/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6000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877-4A60-8C56-B833D44128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2F0666-7A87-4972-A027-BFDD388DFBB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877-4A60-8C56-B833D44128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A1F107-7689-477D-B461-CB6326AA299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877-4A60-8C56-B833D44128D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67A1B87-5F55-44F1-8EB3-6FE52B2814E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877-4A60-8C56-B833D44128D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30E126B-C51B-44B2-9C1D-0E86434B0D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877-4A60-8C56-B833D44128D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5F7C541-6822-4A03-8973-A8E56F78F9E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877-4A60-8C56-B833D44128D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6251FBA-0CA4-4A68-814A-615E48E9C7E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877-4A60-8C56-B833D44128D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222919E-3342-4AB8-8D46-DF167D9CF15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877-4A60-8C56-B833D44128D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8686017-B23E-40C1-B103-394358B73BC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877-4A60-8C56-B833D44128D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E75C40A-21EE-4F53-B340-E2343C0AAE4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877-4A60-8C56-B833D44128D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E38AB54-77EA-41F3-AC51-D069B7D9702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877-4A60-8C56-B833D44128D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77AE457-7ECB-4C8A-BB60-515601983A3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877-4A60-8C56-B833D44128D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ABEE43B-6816-4530-9313-87A242745D9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877-4A60-8C56-B833D44128D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0D25C78-7431-46FB-BDF9-058BABB1F51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877-4A60-8C56-B833D44128D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F25B4E7-C4E1-42BF-B403-C7465590731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877-4A60-8C56-B833D44128D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3979436-6326-4BF6-B899-3C161DA4AEB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877-4A60-8C56-B833D44128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108000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[1]Inversiones!$B$42:$B$58</c:f>
              <c:strCache>
                <c:ptCount val="17"/>
                <c:pt idx="0">
                  <c:v>Ixachi</c:v>
                </c:pt>
                <c:pt idx="1">
                  <c:v>Xikin </c:v>
                </c:pt>
                <c:pt idx="2">
                  <c:v>Esah</c:v>
                </c:pt>
                <c:pt idx="3">
                  <c:v>Suuk*</c:v>
                </c:pt>
                <c:pt idx="4">
                  <c:v>Koban</c:v>
                </c:pt>
                <c:pt idx="5">
                  <c:v>Mulach</c:v>
                </c:pt>
                <c:pt idx="6">
                  <c:v>Tlacame</c:v>
                </c:pt>
                <c:pt idx="7">
                  <c:v>Hok</c:v>
                </c:pt>
                <c:pt idx="8">
                  <c:v>Teekit</c:v>
                </c:pt>
                <c:pt idx="9">
                  <c:v>Tetl</c:v>
                </c:pt>
                <c:pt idx="10">
                  <c:v>Octli</c:v>
                </c:pt>
                <c:pt idx="11">
                  <c:v>Manik NW</c:v>
                </c:pt>
                <c:pt idx="12">
                  <c:v>Cheek</c:v>
                </c:pt>
                <c:pt idx="13">
                  <c:v>Cahua</c:v>
                </c:pt>
                <c:pt idx="14">
                  <c:v>Cibix</c:v>
                </c:pt>
                <c:pt idx="15">
                  <c:v>Uchbal</c:v>
                </c:pt>
                <c:pt idx="16">
                  <c:v>Chocol</c:v>
                </c:pt>
              </c:strCache>
            </c:strRef>
          </c:cat>
          <c:val>
            <c:numRef>
              <c:f>[1]Inversiones!$C$42:$C$58</c:f>
              <c:numCache>
                <c:formatCode>General</c:formatCode>
                <c:ptCount val="17"/>
                <c:pt idx="0">
                  <c:v>7236.3495461463426</c:v>
                </c:pt>
                <c:pt idx="1">
                  <c:v>2033.02</c:v>
                </c:pt>
                <c:pt idx="2">
                  <c:v>1142.671351</c:v>
                </c:pt>
                <c:pt idx="3">
                  <c:v>709.89352299648294</c:v>
                </c:pt>
                <c:pt idx="4">
                  <c:v>601.77661599999988</c:v>
                </c:pt>
                <c:pt idx="5">
                  <c:v>550.40248831109261</c:v>
                </c:pt>
                <c:pt idx="6">
                  <c:v>473.88000000000011</c:v>
                </c:pt>
                <c:pt idx="7">
                  <c:v>433.35</c:v>
                </c:pt>
                <c:pt idx="8">
                  <c:v>407.85</c:v>
                </c:pt>
                <c:pt idx="9">
                  <c:v>399.38</c:v>
                </c:pt>
                <c:pt idx="10">
                  <c:v>355.81958299999997</c:v>
                </c:pt>
                <c:pt idx="11">
                  <c:v>341.88990200000006</c:v>
                </c:pt>
                <c:pt idx="12">
                  <c:v>338.65896170218622</c:v>
                </c:pt>
                <c:pt idx="13">
                  <c:v>326.78125300000016</c:v>
                </c:pt>
                <c:pt idx="14">
                  <c:v>312.81093770714148</c:v>
                </c:pt>
                <c:pt idx="15">
                  <c:v>283.15938699999987</c:v>
                </c:pt>
                <c:pt idx="16">
                  <c:v>139.79310100000001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[1]Inversiones!$G$42:$G$58</c15:f>
                <c15:dlblRangeCache>
                  <c:ptCount val="17"/>
                  <c:pt idx="0">
                    <c:v>$7,236   45%</c:v>
                  </c:pt>
                  <c:pt idx="1">
                    <c:v>$2,033   13%</c:v>
                  </c:pt>
                  <c:pt idx="2">
                    <c:v>$1,143   7%</c:v>
                  </c:pt>
                  <c:pt idx="3">
                    <c:v>$710   4%</c:v>
                  </c:pt>
                  <c:pt idx="4">
                    <c:v>$602   4%</c:v>
                  </c:pt>
                  <c:pt idx="5">
                    <c:v>$550   3%</c:v>
                  </c:pt>
                  <c:pt idx="6">
                    <c:v>$474   3%</c:v>
                  </c:pt>
                  <c:pt idx="7">
                    <c:v>$433   3%</c:v>
                  </c:pt>
                  <c:pt idx="8">
                    <c:v>$408   3%</c:v>
                  </c:pt>
                  <c:pt idx="9">
                    <c:v>$399   2%</c:v>
                  </c:pt>
                  <c:pt idx="10">
                    <c:v>$356   2%</c:v>
                  </c:pt>
                  <c:pt idx="11">
                    <c:v>$342   2%</c:v>
                  </c:pt>
                  <c:pt idx="12">
                    <c:v>$339   2%</c:v>
                  </c:pt>
                  <c:pt idx="13">
                    <c:v>$327   2%</c:v>
                  </c:pt>
                  <c:pt idx="14">
                    <c:v>$313   2%</c:v>
                  </c:pt>
                  <c:pt idx="15">
                    <c:v>$283   2%</c:v>
                  </c:pt>
                  <c:pt idx="16">
                    <c:v>$140   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7877-4A60-8C56-B833D441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71643008"/>
        <c:axId val="125479952"/>
      </c:barChart>
      <c:barChart>
        <c:barDir val="bar"/>
        <c:grouping val="stacked"/>
        <c:varyColors val="0"/>
        <c:ser>
          <c:idx val="1"/>
          <c:order val="1"/>
          <c:tx>
            <c:strRef>
              <c:f>[1]Inversiones!$D$41</c:f>
              <c:strCache>
                <c:ptCount val="1"/>
                <c:pt idx="0">
                  <c:v>Capital $8,578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[1]Inversiones!$B$42:$B$58</c:f>
              <c:strCache>
                <c:ptCount val="17"/>
                <c:pt idx="0">
                  <c:v>Ixachi</c:v>
                </c:pt>
                <c:pt idx="1">
                  <c:v>Xikin </c:v>
                </c:pt>
                <c:pt idx="2">
                  <c:v>Esah</c:v>
                </c:pt>
                <c:pt idx="3">
                  <c:v>Suuk*</c:v>
                </c:pt>
                <c:pt idx="4">
                  <c:v>Koban</c:v>
                </c:pt>
                <c:pt idx="5">
                  <c:v>Mulach</c:v>
                </c:pt>
                <c:pt idx="6">
                  <c:v>Tlacame</c:v>
                </c:pt>
                <c:pt idx="7">
                  <c:v>Hok</c:v>
                </c:pt>
                <c:pt idx="8">
                  <c:v>Teekit</c:v>
                </c:pt>
                <c:pt idx="9">
                  <c:v>Tetl</c:v>
                </c:pt>
                <c:pt idx="10">
                  <c:v>Octli</c:v>
                </c:pt>
                <c:pt idx="11">
                  <c:v>Manik NW</c:v>
                </c:pt>
                <c:pt idx="12">
                  <c:v>Cheek</c:v>
                </c:pt>
                <c:pt idx="13">
                  <c:v>Cahua</c:v>
                </c:pt>
                <c:pt idx="14">
                  <c:v>Cibix</c:v>
                </c:pt>
                <c:pt idx="15">
                  <c:v>Uchbal</c:v>
                </c:pt>
                <c:pt idx="16">
                  <c:v>Chocol</c:v>
                </c:pt>
              </c:strCache>
            </c:strRef>
          </c:cat>
          <c:val>
            <c:numRef>
              <c:f>[1]Inversiones!$D$42:$D$58</c:f>
              <c:numCache>
                <c:formatCode>General</c:formatCode>
                <c:ptCount val="17"/>
                <c:pt idx="0">
                  <c:v>2980.1100000000006</c:v>
                </c:pt>
                <c:pt idx="1">
                  <c:v>1276.8999999999999</c:v>
                </c:pt>
                <c:pt idx="2">
                  <c:v>482.36</c:v>
                </c:pt>
                <c:pt idx="3">
                  <c:v>479.57</c:v>
                </c:pt>
                <c:pt idx="4">
                  <c:v>400.9799999999999</c:v>
                </c:pt>
                <c:pt idx="5">
                  <c:v>398.25999999999988</c:v>
                </c:pt>
                <c:pt idx="6">
                  <c:v>310.49000000000012</c:v>
                </c:pt>
                <c:pt idx="7">
                  <c:v>269.25</c:v>
                </c:pt>
                <c:pt idx="8">
                  <c:v>302.62</c:v>
                </c:pt>
                <c:pt idx="9">
                  <c:v>299.27999999999997</c:v>
                </c:pt>
                <c:pt idx="10">
                  <c:v>259.74904299999997</c:v>
                </c:pt>
                <c:pt idx="11">
                  <c:v>227.21000000000006</c:v>
                </c:pt>
                <c:pt idx="12">
                  <c:v>263.31988999999999</c:v>
                </c:pt>
                <c:pt idx="13">
                  <c:v>261.68278400000014</c:v>
                </c:pt>
                <c:pt idx="14">
                  <c:v>105.68</c:v>
                </c:pt>
                <c:pt idx="15">
                  <c:v>213.95999999999989</c:v>
                </c:pt>
                <c:pt idx="16">
                  <c:v>46.086679000000004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77-4A60-8C56-B833D44128DE}"/>
            </c:ext>
          </c:extLst>
        </c:ser>
        <c:ser>
          <c:idx val="2"/>
          <c:order val="2"/>
          <c:tx>
            <c:strRef>
              <c:f>[1]Inversiones!$E$41</c:f>
              <c:strCache>
                <c:ptCount val="1"/>
                <c:pt idx="0">
                  <c:v>Operación $7,510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[1]Inversiones!$B$42:$B$58</c:f>
              <c:strCache>
                <c:ptCount val="17"/>
                <c:pt idx="0">
                  <c:v>Ixachi</c:v>
                </c:pt>
                <c:pt idx="1">
                  <c:v>Xikin </c:v>
                </c:pt>
                <c:pt idx="2">
                  <c:v>Esah</c:v>
                </c:pt>
                <c:pt idx="3">
                  <c:v>Suuk*</c:v>
                </c:pt>
                <c:pt idx="4">
                  <c:v>Koban</c:v>
                </c:pt>
                <c:pt idx="5">
                  <c:v>Mulach</c:v>
                </c:pt>
                <c:pt idx="6">
                  <c:v>Tlacame</c:v>
                </c:pt>
                <c:pt idx="7">
                  <c:v>Hok</c:v>
                </c:pt>
                <c:pt idx="8">
                  <c:v>Teekit</c:v>
                </c:pt>
                <c:pt idx="9">
                  <c:v>Tetl</c:v>
                </c:pt>
                <c:pt idx="10">
                  <c:v>Octli</c:v>
                </c:pt>
                <c:pt idx="11">
                  <c:v>Manik NW</c:v>
                </c:pt>
                <c:pt idx="12">
                  <c:v>Cheek</c:v>
                </c:pt>
                <c:pt idx="13">
                  <c:v>Cahua</c:v>
                </c:pt>
                <c:pt idx="14">
                  <c:v>Cibix</c:v>
                </c:pt>
                <c:pt idx="15">
                  <c:v>Uchbal</c:v>
                </c:pt>
                <c:pt idx="16">
                  <c:v>Chocol</c:v>
                </c:pt>
              </c:strCache>
            </c:strRef>
          </c:cat>
          <c:val>
            <c:numRef>
              <c:f>[1]Inversiones!$E$42:$E$58</c:f>
              <c:numCache>
                <c:formatCode>General</c:formatCode>
                <c:ptCount val="17"/>
                <c:pt idx="0">
                  <c:v>4256.239546146342</c:v>
                </c:pt>
                <c:pt idx="1">
                  <c:v>756.12000000000012</c:v>
                </c:pt>
                <c:pt idx="2">
                  <c:v>660.31135099999995</c:v>
                </c:pt>
                <c:pt idx="3">
                  <c:v>230.32352299648284</c:v>
                </c:pt>
                <c:pt idx="4">
                  <c:v>200.796616</c:v>
                </c:pt>
                <c:pt idx="5">
                  <c:v>152.14248831109271</c:v>
                </c:pt>
                <c:pt idx="6">
                  <c:v>163.39000000000001</c:v>
                </c:pt>
                <c:pt idx="7">
                  <c:v>164.1</c:v>
                </c:pt>
                <c:pt idx="8">
                  <c:v>105.22999999999999</c:v>
                </c:pt>
                <c:pt idx="9">
                  <c:v>100.1</c:v>
                </c:pt>
                <c:pt idx="10">
                  <c:v>96.070539999999994</c:v>
                </c:pt>
                <c:pt idx="11">
                  <c:v>114.67990199999998</c:v>
                </c:pt>
                <c:pt idx="12">
                  <c:v>75.339071702186217</c:v>
                </c:pt>
                <c:pt idx="13">
                  <c:v>65.098469000000009</c:v>
                </c:pt>
                <c:pt idx="14">
                  <c:v>207.13093770714147</c:v>
                </c:pt>
                <c:pt idx="15">
                  <c:v>69.199387000000002</c:v>
                </c:pt>
                <c:pt idx="16">
                  <c:v>93.706422000000003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877-4A60-8C56-B833D441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71601008"/>
        <c:axId val="1254757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[1]Inversiones!$F$41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FF0000">
                      <a:tint val="66000"/>
                      <a:satMod val="16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[1]Inversiones!$B$42:$B$58</c15:sqref>
                        </c15:formulaRef>
                      </c:ext>
                    </c:extLst>
                    <c:strCache>
                      <c:ptCount val="17"/>
                      <c:pt idx="0">
                        <c:v>Ixachi</c:v>
                      </c:pt>
                      <c:pt idx="1">
                        <c:v>Xikin </c:v>
                      </c:pt>
                      <c:pt idx="2">
                        <c:v>Esah</c:v>
                      </c:pt>
                      <c:pt idx="3">
                        <c:v>Suuk*</c:v>
                      </c:pt>
                      <c:pt idx="4">
                        <c:v>Koban</c:v>
                      </c:pt>
                      <c:pt idx="5">
                        <c:v>Mulach</c:v>
                      </c:pt>
                      <c:pt idx="6">
                        <c:v>Tlacame</c:v>
                      </c:pt>
                      <c:pt idx="7">
                        <c:v>Hok</c:v>
                      </c:pt>
                      <c:pt idx="8">
                        <c:v>Teekit</c:v>
                      </c:pt>
                      <c:pt idx="9">
                        <c:v>Tetl</c:v>
                      </c:pt>
                      <c:pt idx="10">
                        <c:v>Octli</c:v>
                      </c:pt>
                      <c:pt idx="11">
                        <c:v>Manik NW</c:v>
                      </c:pt>
                      <c:pt idx="12">
                        <c:v>Cheek</c:v>
                      </c:pt>
                      <c:pt idx="13">
                        <c:v>Cahua</c:v>
                      </c:pt>
                      <c:pt idx="14">
                        <c:v>Cibix</c:v>
                      </c:pt>
                      <c:pt idx="15">
                        <c:v>Uchbal</c:v>
                      </c:pt>
                      <c:pt idx="16">
                        <c:v>Chocol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[1]Inversiones!$F$42:$F$58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7877-4A60-8C56-B833D44128DE}"/>
                  </c:ext>
                </c:extLst>
              </c15:ser>
            </c15:filteredBarSeries>
          </c:ext>
        </c:extLst>
      </c:barChart>
      <c:catAx>
        <c:axId val="20716430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MX" sz="11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2.0517968214632764E-2"/>
              <c:y val="0.41355052677795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125479952"/>
        <c:crosses val="autoZero"/>
        <c:auto val="1"/>
        <c:lblAlgn val="ctr"/>
        <c:lblOffset val="100"/>
        <c:noMultiLvlLbl val="0"/>
      </c:catAx>
      <c:valAx>
        <c:axId val="12547995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71643008"/>
        <c:crosses val="autoZero"/>
        <c:crossBetween val="between"/>
      </c:valAx>
      <c:valAx>
        <c:axId val="12547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601008"/>
        <c:crosses val="max"/>
        <c:crossBetween val="between"/>
      </c:valAx>
      <c:catAx>
        <c:axId val="20716010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2547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766850624610338"/>
          <c:y val="0.60618897637795277"/>
          <c:w val="0.222515528667421"/>
          <c:h val="0.1448414857233754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MX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DDC035-C1A9-4037-98EC-6547100F3929}">
  <sheetPr/>
  <sheetViews>
    <sheetView zoomScale="15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D1CB97-4E95-4DEC-A050-339ECF7D4272}">
  <sheetPr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490A47-C732-4FAE-9D1B-A8BD7055795F}">
  <sheetPr/>
  <sheetViews>
    <sheetView zoomScale="15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E67787-FA71-4E9B-8B87-C95F9D9CE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0.00808</cdr:y>
    </cdr:from>
    <cdr:to>
      <cdr:x>0.08677</cdr:x>
      <cdr:y>0.08986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0A5E88A5-B123-4B3B-8B26-77F895FA5AD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6" y="50795"/>
          <a:ext cx="700794" cy="5141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0.03485</cdr:x>
      <cdr:y>0.93424</cdr:y>
    </cdr:from>
    <cdr:to>
      <cdr:x>0.97727</cdr:x>
      <cdr:y>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B44B2366-8C98-48F2-BB2D-6A56D5E96C8C}"/>
            </a:ext>
          </a:extLst>
        </cdr:cNvPr>
        <cdr:cNvSpPr txBox="1"/>
      </cdr:nvSpPr>
      <cdr:spPr>
        <a:xfrm xmlns:a="http://schemas.openxmlformats.org/drawingml/2006/main">
          <a:off x="301850" y="5873100"/>
          <a:ext cx="8162676" cy="41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MX" sz="1050">
              <a:latin typeface="Arial Narrow" panose="020B0606020202030204" pitchFamily="34" charset="0"/>
            </a:rPr>
            <a:t>*Plan de Desarrollo en proceso de aprobación. 	</a:t>
          </a:r>
        </a:p>
        <a:p xmlns:a="http://schemas.openxmlformats.org/drawingml/2006/main">
          <a:pPr algn="l"/>
          <a:r>
            <a:rPr lang="es-MX" sz="1050">
              <a:latin typeface="Arial Narrow" panose="020B0606020202030204" pitchFamily="34" charset="0"/>
            </a:rPr>
            <a:t>Fuente: Perfiles de producción descritos por Pemex en los Planes de Desarrollo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73B69D-E15A-451F-9B42-36913BEFBF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0.00808</cdr:y>
    </cdr:from>
    <cdr:to>
      <cdr:x>0.08677</cdr:x>
      <cdr:y>0.08986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8B5BFFD8-2829-4DB1-8540-862B1C7E37A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00856" cy="51413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0.03258</cdr:x>
      <cdr:y>0.93424</cdr:y>
    </cdr:from>
    <cdr:to>
      <cdr:x>0.975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F65E54A4-C387-4C07-94D9-5538BAB3771E}"/>
            </a:ext>
          </a:extLst>
        </cdr:cNvPr>
        <cdr:cNvSpPr txBox="1"/>
      </cdr:nvSpPr>
      <cdr:spPr>
        <a:xfrm xmlns:a="http://schemas.openxmlformats.org/drawingml/2006/main">
          <a:off x="282465" y="5879225"/>
          <a:ext cx="8171793" cy="41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1050">
              <a:latin typeface="Arial Narrow" panose="020B0606020202030204" pitchFamily="34" charset="0"/>
            </a:rPr>
            <a:t>*Plan de Desarrollo en proceso de aprobación</a:t>
          </a:r>
        </a:p>
        <a:p xmlns:a="http://schemas.openxmlformats.org/drawingml/2006/main">
          <a:pPr algn="l"/>
          <a:r>
            <a:rPr lang="es-MX" sz="1050">
              <a:latin typeface="Arial Narrow" panose="020B0606020202030204" pitchFamily="34" charset="0"/>
            </a:rPr>
            <a:t>Fuente: Perfiles de producción descritos por Pemex en los Planes de Desarrollo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69EA20-4797-4316-9BF8-5F513E9D99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0.00401</cdr:y>
    </cdr:from>
    <cdr:to>
      <cdr:x>0.08672</cdr:x>
      <cdr:y>0.08577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90481081-FD0F-4CE4-B86D-54759D5ED9F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6" y="25207"/>
          <a:ext cx="700361" cy="51398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0.07896</cdr:x>
      <cdr:y>0.88687</cdr:y>
    </cdr:from>
    <cdr:to>
      <cdr:x>0.94542</cdr:x>
      <cdr:y>0.99579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A7C4C242-89A3-4A54-B2C8-9C592EFB25AE}"/>
            </a:ext>
          </a:extLst>
        </cdr:cNvPr>
        <cdr:cNvSpPr txBox="1"/>
      </cdr:nvSpPr>
      <cdr:spPr>
        <a:xfrm xmlns:a="http://schemas.openxmlformats.org/drawingml/2006/main">
          <a:off x="683904" y="5575307"/>
          <a:ext cx="7504757" cy="684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>
              <a:effectLst/>
              <a:latin typeface="Arial Narrow" panose="020B0606020202030204" pitchFamily="34" charset="0"/>
              <a:ea typeface="+mn-ea"/>
              <a:cs typeface="+mn-cs"/>
            </a:rPr>
            <a:t>*Plan de Desarrollo sujeto a aprobación </a:t>
          </a:r>
        </a:p>
        <a:p xmlns:a="http://schemas.openxmlformats.org/drawingml/2006/main">
          <a:r>
            <a:rPr lang="es-MX" sz="1050">
              <a:effectLst/>
              <a:latin typeface="Arial Narrow" panose="020B0606020202030204" pitchFamily="34" charset="0"/>
              <a:ea typeface="+mn-ea"/>
              <a:cs typeface="+mn-cs"/>
            </a:rPr>
            <a:t>Las inversiones en capital incluyen abandono, mientras que en operación otros egresos. Se consideran las inversiones durante todo el proyecto.      Las cifras pueden no coincidir por redondeo.	</a:t>
          </a:r>
          <a:endParaRPr lang="es-MX" sz="1050">
            <a:effectLst/>
            <a:latin typeface="Arial Narrow" panose="020B0606020202030204" pitchFamily="34" charset="0"/>
          </a:endParaRPr>
        </a:p>
        <a:p xmlns:a="http://schemas.openxmlformats.org/drawingml/2006/main">
          <a:r>
            <a:rPr lang="es-MX" sz="1050">
              <a:effectLst/>
              <a:latin typeface="Arial Narrow" panose="020B0606020202030204" pitchFamily="34" charset="0"/>
              <a:ea typeface="+mn-ea"/>
              <a:cs typeface="+mn-cs"/>
            </a:rPr>
            <a:t>Fuente: Perfiles de inversión descritos por Pemex en los Planes de Desarrollo </a:t>
          </a:r>
          <a:endParaRPr lang="es-MX" sz="10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MX" sz="1050"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/Reportes/35.%20Estad&#237;stico%20Semanal/2019/Septiembre/Campos%20prioritarios/Apoyos%20An&#225;lisis%20Estad&#237;stico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versiones"/>
      <sheetName val="PPEF2020"/>
      <sheetName val="Gráfico Inversiones"/>
    </sheetNames>
    <sheetDataSet>
      <sheetData sheetId="0" refreshError="1"/>
      <sheetData sheetId="1">
        <row r="41">
          <cell r="C41"/>
          <cell r="D41" t="str">
            <v>Capital $8,578</v>
          </cell>
          <cell r="E41" t="str">
            <v>Operación $7,510</v>
          </cell>
          <cell r="F41"/>
        </row>
        <row r="42">
          <cell r="B42" t="str">
            <v>Ixachi</v>
          </cell>
          <cell r="C42">
            <v>7236.3495461463426</v>
          </cell>
          <cell r="D42">
            <v>2980.1100000000006</v>
          </cell>
          <cell r="E42">
            <v>4256.239546146342</v>
          </cell>
          <cell r="F42"/>
          <cell r="G42" t="str">
            <v>$7,236   45%</v>
          </cell>
        </row>
        <row r="43">
          <cell r="B43" t="str">
            <v xml:space="preserve">Xikin </v>
          </cell>
          <cell r="C43">
            <v>2033.02</v>
          </cell>
          <cell r="D43">
            <v>1276.8999999999999</v>
          </cell>
          <cell r="E43">
            <v>756.12000000000012</v>
          </cell>
          <cell r="F43"/>
          <cell r="G43" t="str">
            <v>$2,033   13%</v>
          </cell>
        </row>
        <row r="44">
          <cell r="B44" t="str">
            <v>Esah</v>
          </cell>
          <cell r="C44">
            <v>1142.671351</v>
          </cell>
          <cell r="D44">
            <v>482.36</v>
          </cell>
          <cell r="E44">
            <v>660.31135099999995</v>
          </cell>
          <cell r="F44"/>
          <cell r="G44" t="str">
            <v>$1,143   7%</v>
          </cell>
        </row>
        <row r="45">
          <cell r="B45" t="str">
            <v>Suuk*</v>
          </cell>
          <cell r="C45">
            <v>709.89352299648294</v>
          </cell>
          <cell r="D45">
            <v>479.57</v>
          </cell>
          <cell r="E45">
            <v>230.32352299648284</v>
          </cell>
          <cell r="F45"/>
          <cell r="G45" t="str">
            <v>$710   4%</v>
          </cell>
        </row>
        <row r="46">
          <cell r="B46" t="str">
            <v>Koban</v>
          </cell>
          <cell r="C46">
            <v>601.77661599999988</v>
          </cell>
          <cell r="D46">
            <v>400.9799999999999</v>
          </cell>
          <cell r="E46">
            <v>200.796616</v>
          </cell>
          <cell r="F46"/>
          <cell r="G46" t="str">
            <v>$602   4%</v>
          </cell>
        </row>
        <row r="47">
          <cell r="B47" t="str">
            <v>Mulach</v>
          </cell>
          <cell r="C47">
            <v>550.40248831109261</v>
          </cell>
          <cell r="D47">
            <v>398.25999999999988</v>
          </cell>
          <cell r="E47">
            <v>152.14248831109271</v>
          </cell>
          <cell r="F47"/>
          <cell r="G47" t="str">
            <v>$550   3%</v>
          </cell>
        </row>
        <row r="48">
          <cell r="B48" t="str">
            <v>Tlacame</v>
          </cell>
          <cell r="C48">
            <v>473.88000000000011</v>
          </cell>
          <cell r="D48">
            <v>310.49000000000012</v>
          </cell>
          <cell r="E48">
            <v>163.39000000000001</v>
          </cell>
          <cell r="F48"/>
          <cell r="G48" t="str">
            <v>$474   3%</v>
          </cell>
        </row>
        <row r="49">
          <cell r="B49" t="str">
            <v>Hok</v>
          </cell>
          <cell r="C49">
            <v>433.35</v>
          </cell>
          <cell r="D49">
            <v>269.25</v>
          </cell>
          <cell r="E49">
            <v>164.1</v>
          </cell>
          <cell r="F49"/>
          <cell r="G49" t="str">
            <v>$433   3%</v>
          </cell>
        </row>
        <row r="50">
          <cell r="B50" t="str">
            <v>Teekit</v>
          </cell>
          <cell r="C50">
            <v>407.85</v>
          </cell>
          <cell r="D50">
            <v>302.62</v>
          </cell>
          <cell r="E50">
            <v>105.22999999999999</v>
          </cell>
          <cell r="F50"/>
          <cell r="G50" t="str">
            <v>$408   3%</v>
          </cell>
        </row>
        <row r="51">
          <cell r="B51" t="str">
            <v>Tetl</v>
          </cell>
          <cell r="C51">
            <v>399.38</v>
          </cell>
          <cell r="D51">
            <v>299.27999999999997</v>
          </cell>
          <cell r="E51">
            <v>100.1</v>
          </cell>
          <cell r="F51"/>
          <cell r="G51" t="str">
            <v>$399   2%</v>
          </cell>
        </row>
        <row r="52">
          <cell r="B52" t="str">
            <v>Octli</v>
          </cell>
          <cell r="C52">
            <v>355.81958299999997</v>
          </cell>
          <cell r="D52">
            <v>259.74904299999997</v>
          </cell>
          <cell r="E52">
            <v>96.070539999999994</v>
          </cell>
          <cell r="F52"/>
          <cell r="G52" t="str">
            <v>$356   2%</v>
          </cell>
        </row>
        <row r="53">
          <cell r="B53" t="str">
            <v>Manik NW</v>
          </cell>
          <cell r="C53">
            <v>341.88990200000006</v>
          </cell>
          <cell r="D53">
            <v>227.21000000000006</v>
          </cell>
          <cell r="E53">
            <v>114.67990199999998</v>
          </cell>
          <cell r="F53"/>
          <cell r="G53" t="str">
            <v>$342   2%</v>
          </cell>
        </row>
        <row r="54">
          <cell r="B54" t="str">
            <v>Cheek</v>
          </cell>
          <cell r="C54">
            <v>338.65896170218622</v>
          </cell>
          <cell r="D54">
            <v>263.31988999999999</v>
          </cell>
          <cell r="E54">
            <v>75.339071702186217</v>
          </cell>
          <cell r="F54"/>
          <cell r="G54" t="str">
            <v>$339   2%</v>
          </cell>
        </row>
        <row r="55">
          <cell r="B55" t="str">
            <v>Cahua</v>
          </cell>
          <cell r="C55">
            <v>326.78125300000016</v>
          </cell>
          <cell r="D55">
            <v>261.68278400000014</v>
          </cell>
          <cell r="E55">
            <v>65.098469000000009</v>
          </cell>
          <cell r="F55"/>
          <cell r="G55" t="str">
            <v>$327   2%</v>
          </cell>
        </row>
        <row r="56">
          <cell r="B56" t="str">
            <v>Cibix</v>
          </cell>
          <cell r="C56">
            <v>312.81093770714148</v>
          </cell>
          <cell r="D56">
            <v>105.68</v>
          </cell>
          <cell r="E56">
            <v>207.13093770714147</v>
          </cell>
          <cell r="F56"/>
          <cell r="G56" t="str">
            <v>$313   2%</v>
          </cell>
        </row>
        <row r="57">
          <cell r="B57" t="str">
            <v>Uchbal</v>
          </cell>
          <cell r="C57">
            <v>283.15938699999987</v>
          </cell>
          <cell r="D57">
            <v>213.95999999999989</v>
          </cell>
          <cell r="E57">
            <v>69.199387000000002</v>
          </cell>
          <cell r="F57"/>
          <cell r="G57" t="str">
            <v>$283   2%</v>
          </cell>
        </row>
        <row r="58">
          <cell r="B58" t="str">
            <v>Chocol</v>
          </cell>
          <cell r="C58">
            <v>139.79310100000001</v>
          </cell>
          <cell r="D58">
            <v>46.086679000000004</v>
          </cell>
          <cell r="E58">
            <v>93.706422000000003</v>
          </cell>
          <cell r="F58"/>
          <cell r="G58" t="str">
            <v>$140   1%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4AFB-3A91-4FF9-B79D-B474E5A0CCD7}">
  <dimension ref="A1:AW97"/>
  <sheetViews>
    <sheetView zoomScale="75" zoomScaleNormal="75" workbookViewId="0"/>
  </sheetViews>
  <sheetFormatPr baseColWidth="10" defaultRowHeight="15" x14ac:dyDescent="0.25"/>
  <cols>
    <col min="1" max="2" width="20.7109375" customWidth="1"/>
    <col min="3" max="47" width="15.7109375" customWidth="1"/>
  </cols>
  <sheetData>
    <row r="1" spans="1:49" x14ac:dyDescent="0.25">
      <c r="C1" s="12"/>
      <c r="D1" s="12"/>
      <c r="E1" s="12"/>
      <c r="F1" s="12"/>
      <c r="G1" s="12"/>
    </row>
    <row r="2" spans="1:49" ht="21.75" x14ac:dyDescent="0.4">
      <c r="A2" s="24" t="s">
        <v>26</v>
      </c>
      <c r="B2" s="24"/>
    </row>
    <row r="3" spans="1:49" ht="18" x14ac:dyDescent="0.35">
      <c r="A3" s="1" t="s">
        <v>19</v>
      </c>
      <c r="B3" s="1"/>
    </row>
    <row r="4" spans="1:49" x14ac:dyDescent="0.25">
      <c r="A4" s="22" t="s">
        <v>22</v>
      </c>
      <c r="B4" s="22"/>
    </row>
    <row r="5" spans="1:49" x14ac:dyDescent="0.25">
      <c r="A5" s="22" t="s">
        <v>24</v>
      </c>
      <c r="B5" s="22"/>
    </row>
    <row r="7" spans="1:49" ht="18" x14ac:dyDescent="0.25">
      <c r="A7" s="2"/>
      <c r="B7" s="3">
        <v>2019</v>
      </c>
      <c r="C7" s="3">
        <v>2020</v>
      </c>
      <c r="D7" s="3">
        <v>2021</v>
      </c>
      <c r="E7" s="3">
        <v>2022</v>
      </c>
      <c r="F7" s="3">
        <v>2023</v>
      </c>
      <c r="G7" s="3">
        <v>2024</v>
      </c>
      <c r="H7" s="3">
        <v>2025</v>
      </c>
      <c r="I7" s="3">
        <v>2026</v>
      </c>
      <c r="J7" s="3">
        <v>2027</v>
      </c>
      <c r="K7" s="3">
        <v>2028</v>
      </c>
      <c r="L7" s="3">
        <v>2029</v>
      </c>
      <c r="M7" s="3">
        <v>2030</v>
      </c>
      <c r="N7" s="3">
        <v>2031</v>
      </c>
      <c r="O7" s="3">
        <v>2032</v>
      </c>
      <c r="P7" s="3">
        <v>2033</v>
      </c>
      <c r="Q7" s="3">
        <v>2034</v>
      </c>
      <c r="R7" s="3">
        <v>2035</v>
      </c>
      <c r="S7" s="3">
        <v>2036</v>
      </c>
      <c r="T7" s="3">
        <v>2037</v>
      </c>
      <c r="U7" s="3">
        <v>2038</v>
      </c>
      <c r="V7" s="3">
        <v>2039</v>
      </c>
      <c r="W7" s="3">
        <v>2040</v>
      </c>
      <c r="X7" s="3">
        <v>2041</v>
      </c>
      <c r="Y7" s="3">
        <v>2042</v>
      </c>
      <c r="Z7" s="3">
        <v>2043</v>
      </c>
      <c r="AA7" s="3">
        <v>2044</v>
      </c>
      <c r="AB7" s="3">
        <v>2045</v>
      </c>
      <c r="AC7" s="3">
        <v>2046</v>
      </c>
      <c r="AD7" s="3">
        <v>2047</v>
      </c>
      <c r="AE7" s="3">
        <v>2048</v>
      </c>
      <c r="AF7" s="3">
        <v>2049</v>
      </c>
      <c r="AG7" s="3">
        <v>2050</v>
      </c>
      <c r="AH7" s="3">
        <v>2051</v>
      </c>
      <c r="AI7" s="3">
        <v>2052</v>
      </c>
      <c r="AJ7" s="3">
        <v>2053</v>
      </c>
      <c r="AK7" s="3">
        <v>2054</v>
      </c>
      <c r="AL7" s="3">
        <v>2055</v>
      </c>
      <c r="AM7" s="3">
        <v>2056</v>
      </c>
      <c r="AN7" s="3">
        <v>2057</v>
      </c>
      <c r="AO7" s="3">
        <v>2058</v>
      </c>
      <c r="AP7" s="3">
        <v>2059</v>
      </c>
      <c r="AQ7" s="3">
        <v>2060</v>
      </c>
      <c r="AR7" s="3">
        <v>2061</v>
      </c>
      <c r="AS7" s="3">
        <v>2062</v>
      </c>
      <c r="AT7" s="3">
        <v>2063</v>
      </c>
      <c r="AU7" s="3">
        <v>2064</v>
      </c>
    </row>
    <row r="8" spans="1:49" ht="18" x14ac:dyDescent="0.25">
      <c r="A8" s="13" t="s">
        <v>4</v>
      </c>
      <c r="B8" s="26">
        <v>0.51</v>
      </c>
      <c r="C8" s="14">
        <v>6.0577024958926025</v>
      </c>
      <c r="D8" s="14">
        <v>6.1307464712328761</v>
      </c>
      <c r="E8" s="14">
        <v>4.1084553698630133</v>
      </c>
      <c r="F8" s="14">
        <v>1.9673046191780823</v>
      </c>
      <c r="G8" s="14">
        <v>1.5599152000000001</v>
      </c>
      <c r="H8" s="14">
        <v>1.4038823589041096</v>
      </c>
      <c r="I8" s="14">
        <v>1.4270492986260277</v>
      </c>
      <c r="J8" s="14">
        <v>2.6094087726027393</v>
      </c>
      <c r="K8" s="14">
        <v>2.1895153205479452</v>
      </c>
      <c r="L8" s="14">
        <v>1.770929301369863</v>
      </c>
      <c r="M8" s="14">
        <v>1.3076162191780818</v>
      </c>
      <c r="N8" s="14">
        <v>0.83470463835616437</v>
      </c>
      <c r="O8" s="14">
        <v>0.56872377260273976</v>
      </c>
      <c r="P8" s="14">
        <v>0.40822514520547948</v>
      </c>
      <c r="Q8" s="14">
        <v>0.30693025753424663</v>
      </c>
      <c r="R8" s="14">
        <v>0.23829812876712331</v>
      </c>
      <c r="S8" s="14">
        <v>0.19084271232876709</v>
      </c>
      <c r="T8" s="14">
        <v>0.15445976438356165</v>
      </c>
      <c r="U8" s="14">
        <v>0.12764989315068495</v>
      </c>
      <c r="V8" s="14">
        <v>0.10667091506849315</v>
      </c>
      <c r="W8" s="14">
        <v>8.7467917808219164E-2</v>
      </c>
      <c r="X8" s="14">
        <v>6.8211038356164377E-2</v>
      </c>
      <c r="Y8" s="14">
        <v>5.8339016438356164E-2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1"/>
      <c r="AW8" s="25"/>
    </row>
    <row r="9" spans="1:49" ht="18" x14ac:dyDescent="0.25">
      <c r="A9" s="15" t="s">
        <v>3</v>
      </c>
      <c r="B9" s="27">
        <v>1.304</v>
      </c>
      <c r="C9" s="16">
        <v>18.69663564566493</v>
      </c>
      <c r="D9" s="16">
        <v>13.132692986301372</v>
      </c>
      <c r="E9" s="16">
        <v>6.7602658136986298</v>
      </c>
      <c r="F9" s="16">
        <v>2.5328253671232877</v>
      </c>
      <c r="G9" s="16">
        <v>2.0582319178082189</v>
      </c>
      <c r="H9" s="16">
        <v>1.8817834739726027</v>
      </c>
      <c r="I9" s="16">
        <v>1.732615805479452</v>
      </c>
      <c r="J9" s="16">
        <v>1.601747463013699</v>
      </c>
      <c r="K9" s="16">
        <v>1.4906489260273972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1"/>
      <c r="AW9" s="25"/>
    </row>
    <row r="10" spans="1:49" ht="18" x14ac:dyDescent="0.25">
      <c r="A10" s="29" t="s">
        <v>1</v>
      </c>
      <c r="B10" s="30">
        <v>0.88800000000000001</v>
      </c>
      <c r="C10" s="31">
        <v>1.7470676006063621</v>
      </c>
      <c r="D10" s="31">
        <v>1.6325229420303355</v>
      </c>
      <c r="E10" s="31">
        <v>1.341048517508024</v>
      </c>
      <c r="F10" s="31">
        <v>1.1016146113535086</v>
      </c>
      <c r="G10" s="31">
        <v>0.90759569301530907</v>
      </c>
      <c r="H10" s="31">
        <v>1.0487134955941371</v>
      </c>
      <c r="I10" s="31">
        <v>1.3953412387241497</v>
      </c>
      <c r="J10" s="31">
        <v>1.1175144336900187</v>
      </c>
      <c r="K10" s="31">
        <v>0.89812665844290063</v>
      </c>
      <c r="L10" s="31">
        <v>0.71790670027548631</v>
      </c>
      <c r="M10" s="31">
        <v>0.57585319857282391</v>
      </c>
      <c r="N10" s="31">
        <v>0.51155777400696112</v>
      </c>
      <c r="O10" s="31">
        <v>0.54148099179929132</v>
      </c>
      <c r="P10" s="31">
        <v>0.43060027206762924</v>
      </c>
      <c r="Q10" s="31">
        <v>0.34360831701273503</v>
      </c>
      <c r="R10" s="31">
        <v>0.2743232700342928</v>
      </c>
      <c r="S10" s="31">
        <v>0.21976779023588619</v>
      </c>
      <c r="T10" s="31">
        <v>0.17510516903132431</v>
      </c>
      <c r="U10" s="31">
        <v>0.1400040489910313</v>
      </c>
      <c r="V10" s="31">
        <v>0.11199545813835775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11"/>
      <c r="AW10" s="25"/>
    </row>
    <row r="11" spans="1:49" ht="18" x14ac:dyDescent="0.25">
      <c r="A11" s="15" t="s">
        <v>11</v>
      </c>
      <c r="B11" s="27">
        <v>1.25</v>
      </c>
      <c r="C11" s="16">
        <v>6.8006522383561636</v>
      </c>
      <c r="D11" s="16">
        <v>4.1090329698630139</v>
      </c>
      <c r="E11" s="16">
        <v>2.7494190657534245</v>
      </c>
      <c r="F11" s="16">
        <v>2.0886978520547945</v>
      </c>
      <c r="G11" s="16">
        <v>1.7852632410958904</v>
      </c>
      <c r="H11" s="16">
        <v>1.9177157178082194</v>
      </c>
      <c r="I11" s="16">
        <v>3.1510960438356164</v>
      </c>
      <c r="J11" s="16">
        <v>2.3314298849315067</v>
      </c>
      <c r="K11" s="16">
        <v>2.570453180821918</v>
      </c>
      <c r="L11" s="16">
        <v>2.4453325342465755</v>
      </c>
      <c r="M11" s="16">
        <v>1.9595551589041096</v>
      </c>
      <c r="N11" s="16">
        <v>1.2654645479452056</v>
      </c>
      <c r="O11" s="16">
        <v>0.98513439178082185</v>
      </c>
      <c r="P11" s="16">
        <v>0.66935930136986299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1"/>
      <c r="AW11" s="25"/>
    </row>
    <row r="12" spans="1:49" ht="18" x14ac:dyDescent="0.25">
      <c r="A12" s="13" t="s">
        <v>2</v>
      </c>
      <c r="B12" s="26">
        <v>0.36599999999999999</v>
      </c>
      <c r="C12" s="14">
        <v>12.973227479452055</v>
      </c>
      <c r="D12" s="14">
        <v>25.253686109589051</v>
      </c>
      <c r="E12" s="14">
        <v>27.499736739726025</v>
      </c>
      <c r="F12" s="14">
        <v>27.080050410958904</v>
      </c>
      <c r="G12" s="14">
        <v>24.69396309589041</v>
      </c>
      <c r="H12" s="14">
        <v>23.431831041095894</v>
      </c>
      <c r="I12" s="14">
        <v>22.208408246575342</v>
      </c>
      <c r="J12" s="14">
        <v>20.671365128767128</v>
      </c>
      <c r="K12" s="14">
        <v>19.046037197260272</v>
      </c>
      <c r="L12" s="14">
        <v>17.3534878</v>
      </c>
      <c r="M12" s="14">
        <v>15.359803701369863</v>
      </c>
      <c r="N12" s="14">
        <v>13.4477707369863</v>
      </c>
      <c r="O12" s="14">
        <v>11.916589720547945</v>
      </c>
      <c r="P12" s="14">
        <v>9.1833609123287676</v>
      </c>
      <c r="Q12" s="14">
        <v>3.4775384328767123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1"/>
      <c r="AW12" s="25"/>
    </row>
    <row r="13" spans="1:49" ht="18" x14ac:dyDescent="0.25">
      <c r="A13" s="15" t="s">
        <v>15</v>
      </c>
      <c r="B13" s="27">
        <v>0.26800000000000002</v>
      </c>
      <c r="C13" s="16">
        <v>12.734383561643833</v>
      </c>
      <c r="D13" s="16">
        <v>16.978050684931507</v>
      </c>
      <c r="E13" s="16">
        <v>15.738998630136985</v>
      </c>
      <c r="F13" s="16">
        <v>12.012670410958902</v>
      </c>
      <c r="G13" s="16">
        <v>8.9345791780821919</v>
      </c>
      <c r="H13" s="16">
        <v>7.0447786301369861</v>
      </c>
      <c r="I13" s="16">
        <v>4.9227832876712325</v>
      </c>
      <c r="J13" s="16">
        <v>3.2824282191780818</v>
      </c>
      <c r="K13" s="16">
        <v>2.1590301369863014</v>
      </c>
      <c r="L13" s="16">
        <v>1.2790660273972603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1"/>
      <c r="AW13" s="25"/>
    </row>
    <row r="14" spans="1:49" s="34" customFormat="1" ht="18" x14ac:dyDescent="0.25">
      <c r="A14" s="29" t="s">
        <v>5</v>
      </c>
      <c r="B14" s="30">
        <v>5.4859999999999998</v>
      </c>
      <c r="C14" s="31">
        <v>37.084164383561642</v>
      </c>
      <c r="D14" s="31">
        <v>69.873123287671234</v>
      </c>
      <c r="E14" s="31">
        <v>82.45</v>
      </c>
      <c r="F14" s="31">
        <v>82.261917808219181</v>
      </c>
      <c r="G14" s="31">
        <v>80.206794520547959</v>
      </c>
      <c r="H14" s="31">
        <v>76.613890410958902</v>
      </c>
      <c r="I14" s="31">
        <v>73.116712328767122</v>
      </c>
      <c r="J14" s="31">
        <v>69.814219178082183</v>
      </c>
      <c r="K14" s="31">
        <v>65.644657534246576</v>
      </c>
      <c r="L14" s="31">
        <v>60.644575342465743</v>
      </c>
      <c r="M14" s="31">
        <v>55.779397260273974</v>
      </c>
      <c r="N14" s="31">
        <v>51.556191780821926</v>
      </c>
      <c r="O14" s="31">
        <v>46.892520547945203</v>
      </c>
      <c r="P14" s="31">
        <v>41.693424657534244</v>
      </c>
      <c r="Q14" s="31">
        <v>37.33057534246575</v>
      </c>
      <c r="R14" s="31">
        <v>33.415561643835616</v>
      </c>
      <c r="S14" s="31">
        <v>30.314273972602738</v>
      </c>
      <c r="T14" s="31">
        <v>27.031863013698633</v>
      </c>
      <c r="U14" s="31">
        <v>24.015205479452053</v>
      </c>
      <c r="V14" s="31">
        <v>21.142931506849315</v>
      </c>
      <c r="W14" s="31">
        <v>18.162575342465754</v>
      </c>
      <c r="X14" s="31">
        <v>15.906438356164385</v>
      </c>
      <c r="Y14" s="31">
        <v>14.147945205479452</v>
      </c>
      <c r="Z14" s="31">
        <v>12.085287671232877</v>
      </c>
      <c r="AA14" s="31">
        <v>10.573835616438355</v>
      </c>
      <c r="AB14" s="31">
        <v>9.2793972602739725</v>
      </c>
      <c r="AC14" s="31">
        <v>7.4469041095890409</v>
      </c>
      <c r="AD14" s="31">
        <v>6.6660000000000004</v>
      </c>
      <c r="AE14" s="31">
        <v>6.2680000000000007</v>
      </c>
      <c r="AF14" s="31">
        <v>5.5201369863013703</v>
      </c>
      <c r="AG14" s="31">
        <v>4.2828493150684928</v>
      </c>
      <c r="AH14" s="31">
        <v>3.7322465753424656</v>
      </c>
      <c r="AI14" s="31">
        <v>3.3285753424657538</v>
      </c>
      <c r="AJ14" s="31">
        <v>2.7307397260273971</v>
      </c>
      <c r="AK14" s="31">
        <v>2.4815068493150685</v>
      </c>
      <c r="AL14" s="31">
        <v>2.0455616438356166</v>
      </c>
      <c r="AM14" s="31">
        <v>1.4046849315068495</v>
      </c>
      <c r="AN14" s="31">
        <v>1.3544109589041096</v>
      </c>
      <c r="AO14" s="31">
        <v>1.0060821917808218</v>
      </c>
      <c r="AP14" s="31">
        <v>0.69000000000000006</v>
      </c>
      <c r="AQ14" s="31">
        <v>0.57824657534246571</v>
      </c>
      <c r="AR14" s="31">
        <v>0.35</v>
      </c>
      <c r="AS14" s="31">
        <v>0.35</v>
      </c>
      <c r="AT14" s="31">
        <v>0.35</v>
      </c>
      <c r="AU14" s="31">
        <v>5.7534246575342465E-2</v>
      </c>
      <c r="AV14" s="32"/>
      <c r="AW14" s="33"/>
    </row>
    <row r="15" spans="1:49" ht="18" x14ac:dyDescent="0.25">
      <c r="A15" s="15" t="s">
        <v>14</v>
      </c>
      <c r="B15" s="27">
        <v>0</v>
      </c>
      <c r="C15" s="16">
        <v>3.6344323561643836</v>
      </c>
      <c r="D15" s="16">
        <v>11.3472518630137</v>
      </c>
      <c r="E15" s="16">
        <v>11.544247835616439</v>
      </c>
      <c r="F15" s="16">
        <v>7.9395529315068494</v>
      </c>
      <c r="G15" s="16">
        <v>5.5105223013698623</v>
      </c>
      <c r="H15" s="16">
        <v>3.9455636082191781</v>
      </c>
      <c r="I15" s="16">
        <v>2.9154504657534246</v>
      </c>
      <c r="J15" s="16">
        <v>2.1733241397260277</v>
      </c>
      <c r="K15" s="16">
        <v>1.6703917726027397</v>
      </c>
      <c r="L15" s="16">
        <v>1.3059757835616439</v>
      </c>
      <c r="M15" s="16">
        <v>1.0299405315068493</v>
      </c>
      <c r="N15" s="16">
        <v>0.81732707123287673</v>
      </c>
      <c r="O15" s="16">
        <v>0.39325114520547949</v>
      </c>
      <c r="P15" s="16">
        <v>2.5735454794520551E-2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1"/>
      <c r="AW15" s="25"/>
    </row>
    <row r="16" spans="1:49" s="34" customFormat="1" ht="18" x14ac:dyDescent="0.25">
      <c r="A16" s="29" t="s">
        <v>7</v>
      </c>
      <c r="B16" s="30">
        <v>0.91200000000000003</v>
      </c>
      <c r="C16" s="31">
        <v>9.4479049315068497</v>
      </c>
      <c r="D16" s="31">
        <v>10.863190136986303</v>
      </c>
      <c r="E16" s="31">
        <v>10.751877808219179</v>
      </c>
      <c r="F16" s="31">
        <v>9.9859276712328757</v>
      </c>
      <c r="G16" s="31">
        <v>8.8235115068493144</v>
      </c>
      <c r="H16" s="31">
        <v>7.6066276712328769</v>
      </c>
      <c r="I16" s="31">
        <v>6.5353394520547949</v>
      </c>
      <c r="J16" s="31">
        <v>5.5788060273972615</v>
      </c>
      <c r="K16" s="31">
        <v>4.8067805479452055</v>
      </c>
      <c r="L16" s="31">
        <v>4.3353890410958904</v>
      </c>
      <c r="M16" s="31">
        <v>3.9493438356164381</v>
      </c>
      <c r="N16" s="31">
        <v>3.5495202739726031</v>
      </c>
      <c r="O16" s="31">
        <v>3.1805682191780815</v>
      </c>
      <c r="P16" s="31">
        <v>2.8363038356164383</v>
      </c>
      <c r="Q16" s="31">
        <v>2.5137619178082193</v>
      </c>
      <c r="R16" s="31">
        <v>2.2242016438356167</v>
      </c>
      <c r="S16" s="31">
        <v>1.8753635616438356</v>
      </c>
      <c r="T16" s="31">
        <v>1.6960241095890409</v>
      </c>
      <c r="U16" s="31">
        <v>1.5807512328767124</v>
      </c>
      <c r="V16" s="31">
        <v>1.4643175342465755</v>
      </c>
      <c r="W16" s="31">
        <v>1.3486104109589041</v>
      </c>
      <c r="X16" s="31">
        <v>1.2381923287671233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2"/>
      <c r="AW16" s="33"/>
    </row>
    <row r="17" spans="1:49" ht="18" x14ac:dyDescent="0.25">
      <c r="A17" s="15" t="s">
        <v>8</v>
      </c>
      <c r="B17" s="27">
        <v>0.22500000000000001</v>
      </c>
      <c r="C17" s="16">
        <v>6.7467109534246568</v>
      </c>
      <c r="D17" s="16">
        <v>8.7425283589041101</v>
      </c>
      <c r="E17" s="16">
        <v>8.3972670136986309</v>
      </c>
      <c r="F17" s="16">
        <v>8.1253023260273967</v>
      </c>
      <c r="G17" s="16">
        <v>8.0110423753424662</v>
      </c>
      <c r="H17" s="16">
        <v>7.8208970465753422</v>
      </c>
      <c r="I17" s="16">
        <v>6.9522898904109587</v>
      </c>
      <c r="J17" s="16">
        <v>5.9754415698630137</v>
      </c>
      <c r="K17" s="16">
        <v>5.0315100301369862</v>
      </c>
      <c r="L17" s="16">
        <v>4.1693847671232875</v>
      </c>
      <c r="M17" s="16">
        <v>3.2900821178082187</v>
      </c>
      <c r="N17" s="16">
        <v>2.8259556958904111</v>
      </c>
      <c r="O17" s="16">
        <v>2.0665605561643834</v>
      </c>
      <c r="P17" s="16">
        <v>1.4723700465753424</v>
      </c>
      <c r="Q17" s="16">
        <v>0.98672660821917813</v>
      </c>
      <c r="R17" s="16">
        <v>0.72799990410958904</v>
      </c>
      <c r="S17" s="16">
        <v>0.52759815342465743</v>
      </c>
      <c r="T17" s="16">
        <v>0.36508076712328769</v>
      </c>
      <c r="U17" s="16">
        <v>0.33267788767123291</v>
      </c>
      <c r="V17" s="16">
        <v>0.30348518630136984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1"/>
      <c r="AW17" s="25"/>
    </row>
    <row r="18" spans="1:49" s="34" customFormat="1" ht="18" x14ac:dyDescent="0.25">
      <c r="A18" s="29" t="s">
        <v>9</v>
      </c>
      <c r="B18" s="30">
        <v>0.26200000000000001</v>
      </c>
      <c r="C18" s="31">
        <v>8.8663013671216433</v>
      </c>
      <c r="D18" s="31">
        <v>12.294607739726027</v>
      </c>
      <c r="E18" s="31">
        <v>10.037368128767124</v>
      </c>
      <c r="F18" s="31">
        <v>7.3054712547901381</v>
      </c>
      <c r="G18" s="31">
        <v>6.2225818356164373</v>
      </c>
      <c r="H18" s="31">
        <v>5.0216792876712333</v>
      </c>
      <c r="I18" s="31">
        <v>3.6361245205479449</v>
      </c>
      <c r="J18" s="31">
        <v>2.096976290410959</v>
      </c>
      <c r="K18" s="31">
        <v>1.1950998575342464</v>
      </c>
      <c r="L18" s="31">
        <v>0.90427577260246572</v>
      </c>
      <c r="M18" s="31">
        <v>2.0000001671232877</v>
      </c>
      <c r="N18" s="31">
        <v>1.9913681972602739</v>
      </c>
      <c r="O18" s="31">
        <v>1.7884086246575341</v>
      </c>
      <c r="P18" s="31">
        <v>1.8683007479452054</v>
      </c>
      <c r="Q18" s="31">
        <v>1.7321646657534249</v>
      </c>
      <c r="R18" s="31">
        <v>0.63694230136986296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2"/>
      <c r="AW18" s="33"/>
    </row>
    <row r="19" spans="1:49" ht="18" x14ac:dyDescent="0.25">
      <c r="A19" s="15" t="s">
        <v>16</v>
      </c>
      <c r="B19" s="27">
        <v>0</v>
      </c>
      <c r="C19" s="16">
        <v>1.9437706027397261</v>
      </c>
      <c r="D19" s="16">
        <v>6.8392531506849314</v>
      </c>
      <c r="E19" s="16">
        <v>11.804035589041096</v>
      </c>
      <c r="F19" s="16">
        <v>11.734335753424658</v>
      </c>
      <c r="G19" s="16">
        <v>11.00605904109589</v>
      </c>
      <c r="H19" s="16">
        <v>10.309000191780822</v>
      </c>
      <c r="I19" s="16">
        <v>9.7191889863013703</v>
      </c>
      <c r="J19" s="16">
        <v>9.1948514684931499</v>
      </c>
      <c r="K19" s="16">
        <v>8.750901334246576</v>
      </c>
      <c r="L19" s="16">
        <v>8.3155598958904111</v>
      </c>
      <c r="M19" s="16">
        <v>7.9667071753424663</v>
      </c>
      <c r="N19" s="16">
        <v>7.6539303534246566</v>
      </c>
      <c r="O19" s="16">
        <v>7.3916597561643833</v>
      </c>
      <c r="P19" s="16">
        <v>7.1029903945205488</v>
      </c>
      <c r="Q19" s="16">
        <v>6.789030331506849</v>
      </c>
      <c r="R19" s="16">
        <v>6.1051572904109594</v>
      </c>
      <c r="S19" s="16">
        <v>5.0678446027397257</v>
      </c>
      <c r="T19" s="16">
        <v>4.6658193698630139</v>
      </c>
      <c r="U19" s="16">
        <v>4.3164946958904116</v>
      </c>
      <c r="V19" s="16">
        <v>3.9273590520547943</v>
      </c>
      <c r="W19" s="16">
        <v>2.9549885068493151</v>
      </c>
      <c r="X19" s="16">
        <v>2.6261823397260273</v>
      </c>
      <c r="Y19" s="16">
        <v>2.455147279452055</v>
      </c>
      <c r="Z19" s="16">
        <v>2.2967200000000001</v>
      </c>
      <c r="AA19" s="16">
        <v>1.6909843780821918</v>
      </c>
      <c r="AB19" s="16">
        <v>1.5597209780821917</v>
      </c>
      <c r="AC19" s="16">
        <v>1.4829616739726028</v>
      </c>
      <c r="AD19" s="16">
        <v>1.4096807589041094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1"/>
      <c r="AW19" s="25"/>
    </row>
    <row r="20" spans="1:49" ht="18" x14ac:dyDescent="0.25">
      <c r="A20" s="13" t="s">
        <v>10</v>
      </c>
      <c r="B20" s="26">
        <v>0</v>
      </c>
      <c r="C20" s="14">
        <v>8.3224146849315073</v>
      </c>
      <c r="D20" s="14">
        <v>9.5993275369863014</v>
      </c>
      <c r="E20" s="14">
        <v>6.5689371589041086</v>
      </c>
      <c r="F20" s="14">
        <v>4.8658957369863014</v>
      </c>
      <c r="G20" s="14">
        <v>4.1514328931506848</v>
      </c>
      <c r="H20" s="14">
        <v>3.2235961972602736</v>
      </c>
      <c r="I20" s="14">
        <v>2.5698743890410958</v>
      </c>
      <c r="J20" s="14">
        <v>3.0595498164383557</v>
      </c>
      <c r="K20" s="14">
        <v>2.6508528876712329</v>
      </c>
      <c r="L20" s="14">
        <v>2.021285421917808</v>
      </c>
      <c r="M20" s="14">
        <v>1.5103509178082191</v>
      </c>
      <c r="N20" s="14">
        <v>1.1457001068493151</v>
      </c>
      <c r="O20" s="14">
        <v>1.0326958602739726</v>
      </c>
      <c r="P20" s="14">
        <v>0.96102830410958917</v>
      </c>
      <c r="Q20" s="14">
        <v>0.89900375890410955</v>
      </c>
      <c r="R20" s="14">
        <v>0.84121096438356158</v>
      </c>
      <c r="S20" s="14">
        <v>0.78839883013698631</v>
      </c>
      <c r="T20" s="14">
        <v>0.73532203287671227</v>
      </c>
      <c r="U20" s="14">
        <v>0.6882354383561643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1"/>
      <c r="AW20" s="25"/>
    </row>
    <row r="21" spans="1:49" ht="18" x14ac:dyDescent="0.25">
      <c r="A21" s="15" t="s">
        <v>12</v>
      </c>
      <c r="B21" s="27">
        <v>1.6E-2</v>
      </c>
      <c r="C21" s="16">
        <v>9.3041402739726031</v>
      </c>
      <c r="D21" s="16">
        <v>11.999984383561644</v>
      </c>
      <c r="E21" s="16">
        <v>11.9942498630137</v>
      </c>
      <c r="F21" s="16">
        <v>10.093982739726027</v>
      </c>
      <c r="G21" s="16">
        <v>4.7430156164383561</v>
      </c>
      <c r="H21" s="16">
        <v>2.7352120547945207</v>
      </c>
      <c r="I21" s="16">
        <v>1.2625989041095891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1"/>
      <c r="AW21" s="25"/>
    </row>
    <row r="22" spans="1:49" s="34" customFormat="1" ht="18" x14ac:dyDescent="0.25">
      <c r="A22" s="29" t="s">
        <v>13</v>
      </c>
      <c r="B22" s="30">
        <v>0</v>
      </c>
      <c r="C22" s="31">
        <v>6.3878115726027396</v>
      </c>
      <c r="D22" s="31">
        <v>18.719238934246572</v>
      </c>
      <c r="E22" s="31">
        <v>17.394264106849313</v>
      </c>
      <c r="F22" s="31">
        <v>12.563028906849315</v>
      </c>
      <c r="G22" s="31">
        <v>9.0963575808219179</v>
      </c>
      <c r="H22" s="31">
        <v>6.3288388794520545</v>
      </c>
      <c r="I22" s="31">
        <v>4.9568701808219178</v>
      </c>
      <c r="J22" s="31">
        <v>3.8813042082191775</v>
      </c>
      <c r="K22" s="31">
        <v>3.3236991424657538</v>
      </c>
      <c r="L22" s="31">
        <v>2.972151410958904</v>
      </c>
      <c r="M22" s="31">
        <v>2.6678355205479449</v>
      </c>
      <c r="N22" s="31">
        <v>1.9824371671232877</v>
      </c>
      <c r="O22" s="31">
        <v>1.4409832712328767</v>
      </c>
      <c r="P22" s="31">
        <v>1.3432639452054795</v>
      </c>
      <c r="Q22" s="31">
        <v>1.2569568383561645</v>
      </c>
      <c r="R22" s="31">
        <v>1.1780193369863015</v>
      </c>
      <c r="S22" s="31">
        <v>1.1089334</v>
      </c>
      <c r="T22" s="31">
        <v>1.0402542493150686</v>
      </c>
      <c r="U22" s="31">
        <v>0.98033058082191793</v>
      </c>
      <c r="V22" s="31">
        <v>0.92553330684931512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2"/>
      <c r="AW22" s="33"/>
    </row>
    <row r="23" spans="1:49" ht="18" x14ac:dyDescent="0.25">
      <c r="A23" s="15" t="s">
        <v>6</v>
      </c>
      <c r="B23" s="27">
        <v>0</v>
      </c>
      <c r="C23" s="16">
        <v>0</v>
      </c>
      <c r="D23" s="16">
        <v>2.5188702328767123</v>
      </c>
      <c r="E23" s="16">
        <v>6.7462403890410956</v>
      </c>
      <c r="F23" s="16">
        <v>6.603029112328767</v>
      </c>
      <c r="G23" s="16">
        <v>5.4830480657534251</v>
      </c>
      <c r="H23" s="16">
        <v>4.550412605479452</v>
      </c>
      <c r="I23" s="16">
        <v>3.8381127123287673</v>
      </c>
      <c r="J23" s="16">
        <v>3.1622830684931507</v>
      </c>
      <c r="K23" s="16">
        <v>2.6280077178082188</v>
      </c>
      <c r="L23" s="16">
        <v>2.1617997616438354</v>
      </c>
      <c r="M23" s="16">
        <v>1.5845599726027395</v>
      </c>
      <c r="N23" s="16">
        <v>1.1103990794520546</v>
      </c>
      <c r="O23" s="16">
        <v>0.99137258356164382</v>
      </c>
      <c r="P23" s="16">
        <v>0.86423652328767131</v>
      </c>
      <c r="Q23" s="16">
        <v>0.75267298356164392</v>
      </c>
      <c r="R23" s="16">
        <v>0.35755460000000006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1"/>
      <c r="AW23" s="25"/>
    </row>
    <row r="24" spans="1:49" ht="18" x14ac:dyDescent="0.25">
      <c r="A24" s="13" t="s">
        <v>0</v>
      </c>
      <c r="B24" s="26">
        <v>3.9180000000000001</v>
      </c>
      <c r="C24" s="14">
        <v>34.135726027397261</v>
      </c>
      <c r="D24" s="14">
        <v>70.470219178082189</v>
      </c>
      <c r="E24" s="14">
        <v>70.898630136986299</v>
      </c>
      <c r="F24" s="14">
        <v>61.349232876712335</v>
      </c>
      <c r="G24" s="14">
        <v>51.191890410958905</v>
      </c>
      <c r="H24" s="14">
        <v>43.115753424657534</v>
      </c>
      <c r="I24" s="14">
        <v>36.555890410958902</v>
      </c>
      <c r="J24" s="14">
        <v>30.647671232876711</v>
      </c>
      <c r="K24" s="14">
        <v>26.014630136986302</v>
      </c>
      <c r="L24" s="14">
        <v>21.337452054794522</v>
      </c>
      <c r="M24" s="14">
        <v>17.64123287671233</v>
      </c>
      <c r="N24" s="14">
        <v>12.70890410958904</v>
      </c>
      <c r="O24" s="14">
        <v>10.198767123287672</v>
      </c>
      <c r="P24" s="14">
        <v>9.023753424657535</v>
      </c>
      <c r="Q24" s="14">
        <v>7.7294520547945202</v>
      </c>
      <c r="R24" s="14">
        <v>6.2818082191780826</v>
      </c>
      <c r="S24" s="14">
        <v>4.5494520547945205</v>
      </c>
      <c r="T24" s="14">
        <v>2.696191780821918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1"/>
      <c r="AW24" s="25"/>
    </row>
    <row r="25" spans="1:49" ht="18" x14ac:dyDescent="0.25">
      <c r="A25" s="13"/>
      <c r="B25" s="28">
        <v>15.405000000000001</v>
      </c>
      <c r="C25" s="17">
        <v>184.88304617503894</v>
      </c>
      <c r="D25" s="17">
        <v>300.50432696668793</v>
      </c>
      <c r="E25" s="17">
        <v>306.78504216682308</v>
      </c>
      <c r="F25" s="17">
        <v>269.6108403894313</v>
      </c>
      <c r="G25" s="17">
        <v>234.38580447383725</v>
      </c>
      <c r="H25" s="17">
        <v>208.00017609559413</v>
      </c>
      <c r="I25" s="17">
        <v>186.8957461620077</v>
      </c>
      <c r="J25" s="17">
        <v>167.19832090218318</v>
      </c>
      <c r="K25" s="17">
        <v>150.07034238173057</v>
      </c>
      <c r="L25" s="17">
        <v>131.7345716153437</v>
      </c>
      <c r="M25" s="17">
        <v>116.62227865336733</v>
      </c>
      <c r="N25" s="17">
        <v>101.40123153291108</v>
      </c>
      <c r="O25" s="17">
        <v>89.388716564402046</v>
      </c>
      <c r="P25" s="17">
        <v>77.882952965218294</v>
      </c>
      <c r="Q25" s="17">
        <v>64.118421508793546</v>
      </c>
      <c r="R25" s="17">
        <v>52.281077302911008</v>
      </c>
      <c r="S25" s="17">
        <v>44.642475077907115</v>
      </c>
      <c r="T25" s="17">
        <v>38.560120256702554</v>
      </c>
      <c r="U25" s="17">
        <v>32.181349257210208</v>
      </c>
      <c r="V25" s="17">
        <v>27.982292959508218</v>
      </c>
      <c r="W25" s="17">
        <v>22.553642178082193</v>
      </c>
      <c r="X25" s="17">
        <v>19.839024063013699</v>
      </c>
      <c r="Y25" s="17">
        <v>16.661431501369865</v>
      </c>
      <c r="Z25" s="17">
        <v>14.382007671232877</v>
      </c>
      <c r="AA25" s="17">
        <v>12.264819994520547</v>
      </c>
      <c r="AB25" s="17">
        <v>10.839118238356164</v>
      </c>
      <c r="AC25" s="17">
        <v>8.9298657835616435</v>
      </c>
      <c r="AD25" s="17">
        <v>8.0756807589041095</v>
      </c>
      <c r="AE25" s="17">
        <v>6.2680000000000007</v>
      </c>
      <c r="AF25" s="17">
        <v>5.5201369863013703</v>
      </c>
      <c r="AG25" s="17">
        <v>4.2828493150684928</v>
      </c>
      <c r="AH25" s="17">
        <v>3.7322465753424656</v>
      </c>
      <c r="AI25" s="17">
        <v>3.3285753424657538</v>
      </c>
      <c r="AJ25" s="17">
        <v>2.7307397260273971</v>
      </c>
      <c r="AK25" s="17">
        <v>2.4815068493150685</v>
      </c>
      <c r="AL25" s="17">
        <v>2.0455616438356166</v>
      </c>
      <c r="AM25" s="17">
        <v>1.4046849315068495</v>
      </c>
      <c r="AN25" s="17">
        <v>1.3544109589041096</v>
      </c>
      <c r="AO25" s="17">
        <v>1.0060821917808218</v>
      </c>
      <c r="AP25" s="17">
        <v>0.69000000000000006</v>
      </c>
      <c r="AQ25" s="17">
        <v>0.57824657534246571</v>
      </c>
      <c r="AR25" s="17">
        <v>0.35</v>
      </c>
      <c r="AS25" s="17">
        <v>0.35</v>
      </c>
      <c r="AT25" s="17">
        <v>0.35</v>
      </c>
      <c r="AU25" s="17">
        <v>5.7534246575342465E-2</v>
      </c>
      <c r="AV25" s="11"/>
    </row>
    <row r="26" spans="1:49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49" x14ac:dyDescent="0.25">
      <c r="A27" s="18" t="s">
        <v>25</v>
      </c>
      <c r="B27" s="18"/>
    </row>
    <row r="28" spans="1:49" x14ac:dyDescent="0.25">
      <c r="A28" s="23" t="s">
        <v>20</v>
      </c>
      <c r="B28" s="23"/>
    </row>
    <row r="62" spans="1:2" x14ac:dyDescent="0.25">
      <c r="A62" s="8"/>
      <c r="B62" s="8"/>
    </row>
    <row r="63" spans="1:2" x14ac:dyDescent="0.25">
      <c r="A63" s="8"/>
      <c r="B63" s="8"/>
    </row>
    <row r="64" spans="1:2" x14ac:dyDescent="0.25">
      <c r="A64" s="8"/>
      <c r="B64" s="8"/>
    </row>
    <row r="65" spans="1:48" x14ac:dyDescent="0.25">
      <c r="A65" s="8"/>
      <c r="B65" s="8"/>
    </row>
    <row r="66" spans="1:48" x14ac:dyDescent="0.25">
      <c r="A66" s="8"/>
      <c r="B66" s="8"/>
    </row>
    <row r="67" spans="1:48" x14ac:dyDescent="0.25">
      <c r="A67" s="8"/>
      <c r="B67" s="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 x14ac:dyDescent="0.25">
      <c r="A68" s="8"/>
      <c r="B68" s="8"/>
    </row>
    <row r="69" spans="1:48" x14ac:dyDescent="0.25">
      <c r="A69" s="8"/>
      <c r="B69" s="8"/>
    </row>
    <row r="70" spans="1:48" x14ac:dyDescent="0.25">
      <c r="A70" s="8"/>
      <c r="B70" s="8"/>
    </row>
    <row r="71" spans="1:48" x14ac:dyDescent="0.25">
      <c r="A71" s="8"/>
      <c r="B71" s="8"/>
    </row>
    <row r="72" spans="1:48" x14ac:dyDescent="0.25">
      <c r="A72" s="8"/>
      <c r="B72" s="8"/>
    </row>
    <row r="73" spans="1:48" x14ac:dyDescent="0.25">
      <c r="A73" s="8"/>
      <c r="B73" s="8"/>
    </row>
    <row r="74" spans="1:48" x14ac:dyDescent="0.25">
      <c r="A74" s="8"/>
      <c r="B74" s="8"/>
    </row>
    <row r="75" spans="1:48" x14ac:dyDescent="0.25">
      <c r="A75" s="8"/>
      <c r="B75" s="8"/>
    </row>
    <row r="76" spans="1:48" x14ac:dyDescent="0.25">
      <c r="A76" s="8"/>
      <c r="B76" s="8"/>
    </row>
    <row r="77" spans="1:48" x14ac:dyDescent="0.25">
      <c r="A77" s="8"/>
      <c r="B77" s="8"/>
    </row>
    <row r="78" spans="1:48" x14ac:dyDescent="0.25">
      <c r="A78" s="8"/>
      <c r="B78" s="8"/>
    </row>
    <row r="79" spans="1:48" x14ac:dyDescent="0.25">
      <c r="A79" s="8"/>
      <c r="B79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</sheetData>
  <autoFilter ref="A7:AU7" xr:uid="{9FC99742-FADD-4B9F-B5A3-D082CFCED3F7}">
    <sortState xmlns:xlrd2="http://schemas.microsoft.com/office/spreadsheetml/2017/richdata2" ref="A8:AU25">
      <sortCondition ref="A7"/>
    </sortState>
  </autoFilter>
  <sortState xmlns:xlrd2="http://schemas.microsoft.com/office/spreadsheetml/2017/richdata2" ref="J35:J51">
    <sortCondition descending="1" ref="J3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E00D-2189-425B-9F5B-8169DA0CB9B2}">
  <dimension ref="A1:AW69"/>
  <sheetViews>
    <sheetView tabSelected="1" zoomScale="115" zoomScaleNormal="115" workbookViewId="0"/>
  </sheetViews>
  <sheetFormatPr baseColWidth="10" defaultRowHeight="15" x14ac:dyDescent="0.25"/>
  <cols>
    <col min="1" max="2" width="20.7109375" customWidth="1"/>
    <col min="3" max="47" width="15.7109375" customWidth="1"/>
  </cols>
  <sheetData>
    <row r="1" spans="1:49" x14ac:dyDescent="0.25">
      <c r="C1" s="11"/>
      <c r="D1" s="11"/>
      <c r="E1" s="11"/>
      <c r="F1" s="11"/>
      <c r="G1" s="11"/>
      <c r="H1" s="11"/>
    </row>
    <row r="2" spans="1:49" ht="21.75" x14ac:dyDescent="0.4">
      <c r="A2" s="24" t="s">
        <v>27</v>
      </c>
      <c r="B2" s="24"/>
    </row>
    <row r="3" spans="1:49" ht="18" x14ac:dyDescent="0.35">
      <c r="A3" s="1" t="s">
        <v>17</v>
      </c>
      <c r="B3" s="1"/>
    </row>
    <row r="4" spans="1:49" x14ac:dyDescent="0.25">
      <c r="A4" s="22" t="s">
        <v>22</v>
      </c>
      <c r="B4" s="22"/>
      <c r="C4" s="10"/>
      <c r="D4" s="10"/>
      <c r="E4" s="11"/>
      <c r="F4" s="10"/>
      <c r="G4" s="10"/>
      <c r="H4" s="10"/>
      <c r="I4" s="10"/>
      <c r="J4" s="10"/>
    </row>
    <row r="5" spans="1:49" x14ac:dyDescent="0.25">
      <c r="A5" s="22" t="s">
        <v>24</v>
      </c>
      <c r="B5" s="22"/>
      <c r="C5" s="10"/>
      <c r="D5" s="10"/>
      <c r="E5" s="11"/>
      <c r="F5" s="10"/>
      <c r="G5" s="10"/>
      <c r="H5" s="10"/>
      <c r="I5" s="10"/>
      <c r="J5" s="10"/>
    </row>
    <row r="7" spans="1:49" ht="18" x14ac:dyDescent="0.25">
      <c r="A7" s="2"/>
      <c r="B7" s="3">
        <v>2019</v>
      </c>
      <c r="C7" s="3">
        <v>2020</v>
      </c>
      <c r="D7" s="3">
        <v>2021</v>
      </c>
      <c r="E7" s="3">
        <v>2022</v>
      </c>
      <c r="F7" s="3">
        <v>2023</v>
      </c>
      <c r="G7" s="3">
        <v>2024</v>
      </c>
      <c r="H7" s="3">
        <v>2025</v>
      </c>
      <c r="I7" s="3">
        <v>2026</v>
      </c>
      <c r="J7" s="3">
        <v>2027</v>
      </c>
      <c r="K7" s="3">
        <v>2028</v>
      </c>
      <c r="L7" s="3">
        <v>2029</v>
      </c>
      <c r="M7" s="3">
        <v>2030</v>
      </c>
      <c r="N7" s="3">
        <v>2031</v>
      </c>
      <c r="O7" s="3">
        <v>2032</v>
      </c>
      <c r="P7" s="3">
        <v>2033</v>
      </c>
      <c r="Q7" s="3">
        <v>2034</v>
      </c>
      <c r="R7" s="3">
        <v>2035</v>
      </c>
      <c r="S7" s="3">
        <v>2036</v>
      </c>
      <c r="T7" s="3">
        <v>2037</v>
      </c>
      <c r="U7" s="3">
        <v>2038</v>
      </c>
      <c r="V7" s="3">
        <v>2039</v>
      </c>
      <c r="W7" s="3">
        <v>2040</v>
      </c>
      <c r="X7" s="3">
        <v>2041</v>
      </c>
      <c r="Y7" s="3">
        <v>2042</v>
      </c>
      <c r="Z7" s="3">
        <v>2043</v>
      </c>
      <c r="AA7" s="3">
        <v>2044</v>
      </c>
      <c r="AB7" s="3">
        <v>2045</v>
      </c>
      <c r="AC7" s="3">
        <v>2046</v>
      </c>
      <c r="AD7" s="3">
        <v>2047</v>
      </c>
      <c r="AE7" s="3">
        <v>2048</v>
      </c>
      <c r="AF7" s="3">
        <v>2049</v>
      </c>
      <c r="AG7" s="3">
        <v>2050</v>
      </c>
      <c r="AH7" s="3">
        <v>2051</v>
      </c>
      <c r="AI7" s="3">
        <v>2052</v>
      </c>
      <c r="AJ7" s="3">
        <v>2053</v>
      </c>
      <c r="AK7" s="3">
        <v>2054</v>
      </c>
      <c r="AL7" s="3">
        <v>2055</v>
      </c>
      <c r="AM7" s="3">
        <v>2056</v>
      </c>
      <c r="AN7" s="3">
        <v>2057</v>
      </c>
      <c r="AO7" s="3">
        <v>2058</v>
      </c>
      <c r="AP7" s="3">
        <v>2059</v>
      </c>
      <c r="AQ7" s="3">
        <v>2060</v>
      </c>
      <c r="AR7" s="3">
        <v>2061</v>
      </c>
      <c r="AS7" s="3">
        <v>2062</v>
      </c>
      <c r="AT7" s="3">
        <v>2063</v>
      </c>
      <c r="AU7" s="3">
        <v>2064</v>
      </c>
    </row>
    <row r="8" spans="1:49" ht="18" x14ac:dyDescent="0.25">
      <c r="A8" s="13" t="s">
        <v>4</v>
      </c>
      <c r="B8" s="26">
        <v>0.32849759093056208</v>
      </c>
      <c r="C8" s="14">
        <v>13.048409836065574</v>
      </c>
      <c r="D8" s="14">
        <v>14.879391780821916</v>
      </c>
      <c r="E8" s="14">
        <v>13.671863013698626</v>
      </c>
      <c r="F8" s="14">
        <v>12.587868493150697</v>
      </c>
      <c r="G8" s="14">
        <v>12.232655737704929</v>
      </c>
      <c r="H8" s="14">
        <v>11.331153424657529</v>
      </c>
      <c r="I8" s="14">
        <v>16.323978082191775</v>
      </c>
      <c r="J8" s="14">
        <v>49.20818630136985</v>
      </c>
      <c r="K8" s="14">
        <v>48.206199453551939</v>
      </c>
      <c r="L8" s="14">
        <v>47.064832876712366</v>
      </c>
      <c r="M8" s="14">
        <v>42.400726027397219</v>
      </c>
      <c r="N8" s="14">
        <v>31.850947945205565</v>
      </c>
      <c r="O8" s="14">
        <v>24.564937158469963</v>
      </c>
      <c r="P8" s="14">
        <v>19.605073972602806</v>
      </c>
      <c r="Q8" s="14">
        <v>16.063745205479471</v>
      </c>
      <c r="R8" s="14">
        <v>13.422520547945165</v>
      </c>
      <c r="S8" s="14">
        <v>11.428295081967168</v>
      </c>
      <c r="T8" s="14">
        <v>9.7973342465754492</v>
      </c>
      <c r="U8" s="14">
        <v>8.4895643835616514</v>
      </c>
      <c r="V8" s="14">
        <v>7.3518164383560904</v>
      </c>
      <c r="W8" s="14">
        <v>5.9670054644810033</v>
      </c>
      <c r="X8" s="14">
        <v>4.2125945205478814</v>
      </c>
      <c r="Y8" s="14">
        <v>3.6986465753424085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11"/>
      <c r="AW8" s="25"/>
    </row>
    <row r="9" spans="1:49" ht="18" x14ac:dyDescent="0.25">
      <c r="A9" s="15" t="s">
        <v>3</v>
      </c>
      <c r="B9" s="27">
        <v>1.068898178082192</v>
      </c>
      <c r="C9" s="16">
        <v>15.286826129326045</v>
      </c>
      <c r="D9" s="16">
        <v>10.68663495890411</v>
      </c>
      <c r="E9" s="16">
        <v>5.2922830246575394</v>
      </c>
      <c r="F9" s="16">
        <v>1.9362460273972644</v>
      </c>
      <c r="G9" s="16">
        <v>1.5498617486338742</v>
      </c>
      <c r="H9" s="16">
        <v>1.4047744438356113</v>
      </c>
      <c r="I9" s="16">
        <v>1.2793312054794506</v>
      </c>
      <c r="J9" s="16">
        <v>1.1702381999999971</v>
      </c>
      <c r="K9" s="16">
        <v>1.0749651147540891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11"/>
      <c r="AW9" s="25"/>
    </row>
    <row r="10" spans="1:49" s="34" customFormat="1" ht="18" x14ac:dyDescent="0.25">
      <c r="A10" s="29" t="s">
        <v>1</v>
      </c>
      <c r="B10" s="30">
        <v>0.72879654009369843</v>
      </c>
      <c r="C10" s="31">
        <v>1.4286945455083637</v>
      </c>
      <c r="D10" s="31">
        <v>1.3404615437854999</v>
      </c>
      <c r="E10" s="31">
        <v>1.1011324372779507</v>
      </c>
      <c r="F10" s="31">
        <v>0.90453370337023431</v>
      </c>
      <c r="G10" s="31">
        <v>0.74303616243950832</v>
      </c>
      <c r="H10" s="31">
        <v>0.8596208604080815</v>
      </c>
      <c r="I10" s="31">
        <v>1.14567252362028</v>
      </c>
      <c r="J10" s="31">
        <v>0.91745013843074918</v>
      </c>
      <c r="K10" s="31">
        <v>0.73507115429881165</v>
      </c>
      <c r="L10" s="31">
        <v>0.58925349034574503</v>
      </c>
      <c r="M10" s="31">
        <v>0.47260849587608494</v>
      </c>
      <c r="N10" s="31">
        <v>0.41947402348350865</v>
      </c>
      <c r="O10" s="31">
        <v>0.44308079765307096</v>
      </c>
      <c r="P10" s="31">
        <v>0.35335324576309834</v>
      </c>
      <c r="Q10" s="31">
        <v>0.28193192610373585</v>
      </c>
      <c r="R10" s="31">
        <v>0.22505624951411773</v>
      </c>
      <c r="S10" s="31">
        <v>0.17974300324010828</v>
      </c>
      <c r="T10" s="31">
        <v>0.14362474663316238</v>
      </c>
      <c r="U10" s="31">
        <v>0.11482197060601992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2"/>
      <c r="AW10" s="33"/>
    </row>
    <row r="11" spans="1:49" ht="18" x14ac:dyDescent="0.25">
      <c r="A11" s="15" t="s">
        <v>11</v>
      </c>
      <c r="B11" s="27">
        <v>1.6445511666666663</v>
      </c>
      <c r="C11" s="16">
        <v>8.7220472343207636</v>
      </c>
      <c r="D11" s="16">
        <v>9.4048912499999968</v>
      </c>
      <c r="E11" s="16">
        <v>8.969163833333333</v>
      </c>
      <c r="F11" s="16">
        <v>9.2790444166666664</v>
      </c>
      <c r="G11" s="16">
        <v>6.1230350833333338</v>
      </c>
      <c r="H11" s="16">
        <v>3.0613715666666668</v>
      </c>
      <c r="I11" s="16">
        <v>1.6638082500000004</v>
      </c>
      <c r="J11" s="16">
        <v>0.91493722500000008</v>
      </c>
      <c r="K11" s="16">
        <v>1.0491580333333332</v>
      </c>
      <c r="L11" s="16">
        <v>2.1668082749999997</v>
      </c>
      <c r="M11" s="16">
        <v>2.6026957666666668</v>
      </c>
      <c r="N11" s="16">
        <v>28.595729320000004</v>
      </c>
      <c r="O11" s="16">
        <v>4.3129904750000003</v>
      </c>
      <c r="P11" s="16">
        <v>1.6061850416666665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11"/>
      <c r="AW11" s="25"/>
    </row>
    <row r="12" spans="1:49" ht="18" x14ac:dyDescent="0.25">
      <c r="A12" s="13" t="s">
        <v>2</v>
      </c>
      <c r="B12" s="26">
        <v>5.1000568109589049E-2</v>
      </c>
      <c r="C12" s="14">
        <v>4.133866399703388</v>
      </c>
      <c r="D12" s="14">
        <v>11.324237800298633</v>
      </c>
      <c r="E12" s="14">
        <v>13.129054725002741</v>
      </c>
      <c r="F12" s="14">
        <v>12.732678220430358</v>
      </c>
      <c r="G12" s="14">
        <v>9.4893674814893938</v>
      </c>
      <c r="H12" s="14">
        <v>8.7650214626957847</v>
      </c>
      <c r="I12" s="14">
        <v>8.5641712752694783</v>
      </c>
      <c r="J12" s="14">
        <v>8.3128082261667604</v>
      </c>
      <c r="K12" s="14">
        <v>8.0373097337346504</v>
      </c>
      <c r="L12" s="14">
        <v>7.7638709088501061</v>
      </c>
      <c r="M12" s="14">
        <v>7.1523176749147837</v>
      </c>
      <c r="N12" s="14">
        <v>6.7377075386668119</v>
      </c>
      <c r="O12" s="14">
        <v>6.5199536155259015</v>
      </c>
      <c r="P12" s="14">
        <v>6.1438799417635979</v>
      </c>
      <c r="Q12" s="14">
        <v>3.3099984460083753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11"/>
      <c r="AW12" s="25"/>
    </row>
    <row r="13" spans="1:49" ht="18" x14ac:dyDescent="0.25">
      <c r="A13" s="15" t="s">
        <v>15</v>
      </c>
      <c r="B13" s="27">
        <v>0.19203287669999999</v>
      </c>
      <c r="C13" s="16">
        <v>9.1247021858000021</v>
      </c>
      <c r="D13" s="16">
        <v>14.354093150700001</v>
      </c>
      <c r="E13" s="16">
        <v>22.222427397199997</v>
      </c>
      <c r="F13" s="16">
        <v>23.989657534100001</v>
      </c>
      <c r="G13" s="16">
        <v>21.699963114799999</v>
      </c>
      <c r="H13" s="16">
        <v>20.129739726000004</v>
      </c>
      <c r="I13" s="16">
        <v>16.593334246600001</v>
      </c>
      <c r="J13" s="16">
        <v>12.1506575341</v>
      </c>
      <c r="K13" s="16">
        <v>8.0863169399000014</v>
      </c>
      <c r="L13" s="16">
        <v>5.3706575342000002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11"/>
      <c r="AW13" s="25"/>
    </row>
    <row r="14" spans="1:49" s="34" customFormat="1" ht="18" x14ac:dyDescent="0.25">
      <c r="A14" s="29" t="s">
        <v>5</v>
      </c>
      <c r="B14" s="30">
        <v>42.451506849315066</v>
      </c>
      <c r="C14" s="31">
        <v>287.18717808219174</v>
      </c>
      <c r="D14" s="31">
        <v>541.09063013698631</v>
      </c>
      <c r="E14" s="31">
        <v>638.44356164383555</v>
      </c>
      <c r="F14" s="31">
        <v>636.9810684931507</v>
      </c>
      <c r="G14" s="31">
        <v>620.97504109589045</v>
      </c>
      <c r="H14" s="31">
        <v>593.16389041095897</v>
      </c>
      <c r="I14" s="31">
        <v>566.00010958904102</v>
      </c>
      <c r="J14" s="31">
        <v>540.33720547945211</v>
      </c>
      <c r="K14" s="31">
        <v>507.92726027397265</v>
      </c>
      <c r="L14" s="31">
        <v>469.0966849315069</v>
      </c>
      <c r="M14" s="31">
        <v>431.57865753424653</v>
      </c>
      <c r="N14" s="31">
        <v>398.81309589041098</v>
      </c>
      <c r="O14" s="31">
        <v>372.76350684931515</v>
      </c>
      <c r="P14" s="31">
        <v>352.63893150684936</v>
      </c>
      <c r="Q14" s="31">
        <v>333.06830136986298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141.36109589041098</v>
      </c>
      <c r="AA14" s="31">
        <v>125.14353424657534</v>
      </c>
      <c r="AB14" s="31">
        <v>110.91876712328767</v>
      </c>
      <c r="AC14" s="31">
        <v>89.570191780821915</v>
      </c>
      <c r="AD14" s="31">
        <v>80.439643835616437</v>
      </c>
      <c r="AE14" s="31">
        <v>75.891698630136986</v>
      </c>
      <c r="AF14" s="31">
        <v>66.960301369863004</v>
      </c>
      <c r="AG14" s="31">
        <v>52.090383561643833</v>
      </c>
      <c r="AH14" s="35">
        <v>45.238410958904112</v>
      </c>
      <c r="AI14" s="35">
        <v>40.264136986301367</v>
      </c>
      <c r="AJ14" s="35">
        <v>33.001287671232873</v>
      </c>
      <c r="AK14" s="35">
        <v>29.843342465753423</v>
      </c>
      <c r="AL14" s="35">
        <v>24.478575342465753</v>
      </c>
      <c r="AM14" s="35">
        <v>16.77219178082192</v>
      </c>
      <c r="AN14" s="35">
        <v>16.098931506849315</v>
      </c>
      <c r="AO14" s="35">
        <v>11.879863013698628</v>
      </c>
      <c r="AP14" s="35">
        <v>8.1064931506849316</v>
      </c>
      <c r="AQ14" s="35">
        <v>6.7416712328767128</v>
      </c>
      <c r="AR14" s="35">
        <v>4.0349589041095886</v>
      </c>
      <c r="AS14" s="35">
        <v>4.0232876712328771</v>
      </c>
      <c r="AT14" s="35">
        <v>4.0091780821917808</v>
      </c>
      <c r="AU14" s="35">
        <v>0.65753424657534243</v>
      </c>
      <c r="AV14" s="32"/>
      <c r="AW14" s="33"/>
    </row>
    <row r="15" spans="1:49" ht="18" x14ac:dyDescent="0.25">
      <c r="A15" s="15" t="s">
        <v>14</v>
      </c>
      <c r="B15" s="27">
        <v>0</v>
      </c>
      <c r="C15" s="16">
        <v>14.516335713026614</v>
      </c>
      <c r="D15" s="16">
        <v>45.481361643835626</v>
      </c>
      <c r="E15" s="16">
        <v>46.997225479452062</v>
      </c>
      <c r="F15" s="16">
        <v>39.365770684931512</v>
      </c>
      <c r="G15" s="16">
        <v>34.122726912568311</v>
      </c>
      <c r="H15" s="16">
        <v>29.447571643835623</v>
      </c>
      <c r="I15" s="16">
        <v>25.032570931506836</v>
      </c>
      <c r="J15" s="16">
        <v>20.704262849314983</v>
      </c>
      <c r="K15" s="16">
        <v>17.126344480874298</v>
      </c>
      <c r="L15" s="16">
        <v>14.20414627397262</v>
      </c>
      <c r="M15" s="16">
        <v>11.675795643835633</v>
      </c>
      <c r="N15" s="16">
        <v>9.5513422739726312</v>
      </c>
      <c r="O15" s="16">
        <v>4.6691774043715348</v>
      </c>
      <c r="P15" s="16">
        <v>0.32393131506849276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11"/>
      <c r="AW15" s="25"/>
    </row>
    <row r="16" spans="1:49" s="34" customFormat="1" ht="18" x14ac:dyDescent="0.25">
      <c r="A16" s="29" t="s">
        <v>7</v>
      </c>
      <c r="B16" s="30">
        <v>0.7073479452054795</v>
      </c>
      <c r="C16" s="31">
        <v>7.5880683060109275</v>
      </c>
      <c r="D16" s="31">
        <v>8.8172493150684943</v>
      </c>
      <c r="E16" s="31">
        <v>8.6650164383561599</v>
      </c>
      <c r="F16" s="31">
        <v>7.6343178082191789</v>
      </c>
      <c r="G16" s="31">
        <v>6.4339590163934393</v>
      </c>
      <c r="H16" s="31">
        <v>5.4798246575342402</v>
      </c>
      <c r="I16" s="31">
        <v>4.6650767123287604</v>
      </c>
      <c r="J16" s="31">
        <v>3.9587753424657488</v>
      </c>
      <c r="K16" s="31">
        <v>3.3924972677595742</v>
      </c>
      <c r="L16" s="31">
        <v>3.0421123287671157</v>
      </c>
      <c r="M16" s="31">
        <v>2.7524520547945013</v>
      </c>
      <c r="N16" s="31">
        <v>2.4544821917808242</v>
      </c>
      <c r="O16" s="31">
        <v>2.1609999999999969</v>
      </c>
      <c r="P16" s="31">
        <v>1.9332082191780646</v>
      </c>
      <c r="Q16" s="31">
        <v>1.680413698630141</v>
      </c>
      <c r="R16" s="31">
        <v>1.4637534246575228</v>
      </c>
      <c r="S16" s="31">
        <v>1.2001475409836115</v>
      </c>
      <c r="T16" s="31">
        <v>1.0829397260273961</v>
      </c>
      <c r="U16" s="31">
        <v>1.0073671232876673</v>
      </c>
      <c r="V16" s="31">
        <v>0.93315342465753282</v>
      </c>
      <c r="W16" s="31">
        <v>0.85840437158469884</v>
      </c>
      <c r="X16" s="31">
        <v>0.79125205479452609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2"/>
      <c r="AW16" s="33"/>
    </row>
    <row r="17" spans="1:49" ht="18" x14ac:dyDescent="0.25">
      <c r="A17" s="15" t="s">
        <v>8</v>
      </c>
      <c r="B17" s="27">
        <v>9.1265306301369864E-2</v>
      </c>
      <c r="C17" s="16">
        <v>2.793284035792349</v>
      </c>
      <c r="D17" s="16">
        <v>3.4855888635616448</v>
      </c>
      <c r="E17" s="16">
        <v>3.3627251923287673</v>
      </c>
      <c r="F17" s="16">
        <v>3.2591356358904093</v>
      </c>
      <c r="G17" s="16">
        <v>3.2099029603825162</v>
      </c>
      <c r="H17" s="16">
        <v>3.1518165139999974</v>
      </c>
      <c r="I17" s="16">
        <v>2.7734412797260246</v>
      </c>
      <c r="J17" s="16">
        <v>2.3464620583561611</v>
      </c>
      <c r="K17" s="16">
        <v>1.9272610617486328</v>
      </c>
      <c r="L17" s="16">
        <v>1.5613621221917793</v>
      </c>
      <c r="M17" s="16">
        <v>1.1994553484931487</v>
      </c>
      <c r="N17" s="16">
        <v>1.0233192624657537</v>
      </c>
      <c r="O17" s="16">
        <v>0.7331164893442631</v>
      </c>
      <c r="P17" s="16">
        <v>0.516727763287671</v>
      </c>
      <c r="Q17" s="16">
        <v>0.32029008657534047</v>
      </c>
      <c r="R17" s="16">
        <v>0.24072754109589603</v>
      </c>
      <c r="S17" s="16">
        <v>0.17923979781420374</v>
      </c>
      <c r="T17" s="16">
        <v>0.12588280273972294</v>
      </c>
      <c r="U17" s="16">
        <v>0.11470992876713723</v>
      </c>
      <c r="V17" s="16">
        <v>0.10464412876711829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11"/>
      <c r="AW17" s="25"/>
    </row>
    <row r="18" spans="1:49" s="34" customFormat="1" ht="18" x14ac:dyDescent="0.25">
      <c r="A18" s="29" t="s">
        <v>9</v>
      </c>
      <c r="B18" s="30">
        <v>0.15912328767123288</v>
      </c>
      <c r="C18" s="31">
        <v>5.422303278688525</v>
      </c>
      <c r="D18" s="31">
        <v>7.2866547945205475</v>
      </c>
      <c r="E18" s="31">
        <v>10.118378082191779</v>
      </c>
      <c r="F18" s="31">
        <v>11.674224657534246</v>
      </c>
      <c r="G18" s="31">
        <v>3.9383907103825009</v>
      </c>
      <c r="H18" s="31">
        <v>5.1603917808219268</v>
      </c>
      <c r="I18" s="31">
        <v>8.3584136986301356</v>
      </c>
      <c r="J18" s="31">
        <v>9.6536465753424672</v>
      </c>
      <c r="K18" s="31">
        <v>8.97093715846996</v>
      </c>
      <c r="L18" s="31">
        <v>6.1544027397260361</v>
      </c>
      <c r="M18" s="31">
        <v>1.1454410958903884</v>
      </c>
      <c r="N18" s="31">
        <v>1.0164082191780768</v>
      </c>
      <c r="O18" s="31">
        <v>0.92440437158468325</v>
      </c>
      <c r="P18" s="31">
        <v>1.4713808219178017</v>
      </c>
      <c r="Q18" s="31">
        <v>2.7118794520548151</v>
      </c>
      <c r="R18" s="31">
        <v>1.5666383561643891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2"/>
      <c r="AW18" s="33"/>
    </row>
    <row r="19" spans="1:49" ht="18" x14ac:dyDescent="0.25">
      <c r="A19" s="15" t="s">
        <v>16</v>
      </c>
      <c r="B19" s="27">
        <v>0</v>
      </c>
      <c r="C19" s="16">
        <v>1.2664523579</v>
      </c>
      <c r="D19" s="16">
        <v>4.5140273012999996</v>
      </c>
      <c r="E19" s="16">
        <v>7.7119252740000004</v>
      </c>
      <c r="F19" s="16">
        <v>7.6663831615999998</v>
      </c>
      <c r="G19" s="16">
        <v>7.1709410710999988</v>
      </c>
      <c r="H19" s="16">
        <v>6.7351697149999996</v>
      </c>
      <c r="I19" s="16">
        <v>6.3498333288999991</v>
      </c>
      <c r="J19" s="16">
        <v>6.0072612630000002</v>
      </c>
      <c r="K19" s="16">
        <v>5.7015987704000004</v>
      </c>
      <c r="L19" s="16">
        <v>5.4328055837000004</v>
      </c>
      <c r="M19" s="16">
        <v>5.2048852902999991</v>
      </c>
      <c r="N19" s="16">
        <v>5.0005422960000008</v>
      </c>
      <c r="O19" s="16">
        <v>4.8159936832000003</v>
      </c>
      <c r="P19" s="16">
        <v>4.6405947286</v>
      </c>
      <c r="Q19" s="16">
        <v>4.4354740384000007</v>
      </c>
      <c r="R19" s="16">
        <v>3.9886790823</v>
      </c>
      <c r="S19" s="16">
        <v>3.3019240983000002</v>
      </c>
      <c r="T19" s="16">
        <v>3.0483171343000004</v>
      </c>
      <c r="U19" s="16">
        <v>2.8200945424999997</v>
      </c>
      <c r="V19" s="16">
        <v>2.5658601780999999</v>
      </c>
      <c r="W19" s="16">
        <v>1.9253059481999999</v>
      </c>
      <c r="X19" s="16">
        <v>1.7157629397999998</v>
      </c>
      <c r="Y19" s="16">
        <v>1.6040206272999999</v>
      </c>
      <c r="Z19" s="16">
        <v>1.5</v>
      </c>
      <c r="AA19" s="16">
        <v>1.1000000000000001</v>
      </c>
      <c r="AB19" s="16">
        <v>1.02</v>
      </c>
      <c r="AC19" s="16">
        <v>0.97</v>
      </c>
      <c r="AD19" s="16">
        <v>0.88</v>
      </c>
      <c r="AE19" s="16">
        <v>0</v>
      </c>
      <c r="AF19" s="16">
        <v>0</v>
      </c>
      <c r="AG19" s="16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11"/>
      <c r="AW19" s="25"/>
    </row>
    <row r="20" spans="1:49" s="34" customFormat="1" ht="18" x14ac:dyDescent="0.25">
      <c r="A20" s="29" t="s">
        <v>10</v>
      </c>
      <c r="B20" s="30">
        <v>0</v>
      </c>
      <c r="C20" s="31">
        <v>4.3056955191256829</v>
      </c>
      <c r="D20" s="31">
        <v>5.007786460273973</v>
      </c>
      <c r="E20" s="31">
        <v>3.4438017095890405</v>
      </c>
      <c r="F20" s="31">
        <v>2.5549144191780826</v>
      </c>
      <c r="G20" s="31">
        <v>2.149097901639343</v>
      </c>
      <c r="H20" s="31">
        <v>1.6296489726027432</v>
      </c>
      <c r="I20" s="31">
        <v>1.2486819780821929</v>
      </c>
      <c r="J20" s="31">
        <v>1.4531946739725992</v>
      </c>
      <c r="K20" s="31">
        <v>1.21792843442623</v>
      </c>
      <c r="L20" s="31">
        <v>0.90668165479452201</v>
      </c>
      <c r="M20" s="31">
        <v>0.66418385479451858</v>
      </c>
      <c r="N20" s="31">
        <v>0.49645488219178185</v>
      </c>
      <c r="O20" s="31">
        <v>0.44094415300546519</v>
      </c>
      <c r="P20" s="31">
        <v>0.40701050958903706</v>
      </c>
      <c r="Q20" s="31">
        <v>0.37691969863013519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2"/>
      <c r="AW20" s="33"/>
    </row>
    <row r="21" spans="1:49" ht="18" x14ac:dyDescent="0.25">
      <c r="A21" s="15" t="s">
        <v>12</v>
      </c>
      <c r="B21" s="27">
        <v>0.01</v>
      </c>
      <c r="C21" s="16">
        <v>7.27</v>
      </c>
      <c r="D21" s="16">
        <v>9.41</v>
      </c>
      <c r="E21" s="16">
        <v>9.4</v>
      </c>
      <c r="F21" s="16">
        <v>7.91</v>
      </c>
      <c r="G21" s="16">
        <v>3.71</v>
      </c>
      <c r="H21" s="16">
        <v>2.14</v>
      </c>
      <c r="I21" s="16">
        <v>0.99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11"/>
      <c r="AW21" s="25"/>
    </row>
    <row r="22" spans="1:49" s="34" customFormat="1" ht="18" x14ac:dyDescent="0.25">
      <c r="A22" s="29" t="s">
        <v>13</v>
      </c>
      <c r="B22" s="30">
        <v>0</v>
      </c>
      <c r="C22" s="31">
        <v>2.6430437158469942</v>
      </c>
      <c r="D22" s="31">
        <v>7.9587808219178084</v>
      </c>
      <c r="E22" s="31">
        <v>7.1662219178082189</v>
      </c>
      <c r="F22" s="31">
        <v>4.8902849315068488</v>
      </c>
      <c r="G22" s="31">
        <v>3.3341912568306005</v>
      </c>
      <c r="H22" s="31">
        <v>2.1371698630136988</v>
      </c>
      <c r="I22" s="31">
        <v>1.5681342465753423</v>
      </c>
      <c r="J22" s="31">
        <v>1.1312109589041095</v>
      </c>
      <c r="K22" s="31">
        <v>0.92286612021857939</v>
      </c>
      <c r="L22" s="31">
        <v>0.81311232876712325</v>
      </c>
      <c r="M22" s="31">
        <v>0.71572054794520545</v>
      </c>
      <c r="N22" s="31">
        <v>0.52201095890410953</v>
      </c>
      <c r="O22" s="31">
        <v>0.37254918032786893</v>
      </c>
      <c r="P22" s="31">
        <v>0.34269041095890412</v>
      </c>
      <c r="Q22" s="31">
        <v>0.3155287671232877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2"/>
      <c r="AW22" s="33"/>
    </row>
    <row r="23" spans="1:49" ht="18" x14ac:dyDescent="0.25">
      <c r="A23" s="15" t="s">
        <v>6</v>
      </c>
      <c r="B23" s="27">
        <v>0</v>
      </c>
      <c r="C23" s="16">
        <v>0</v>
      </c>
      <c r="D23" s="16">
        <v>1.2995211808219178</v>
      </c>
      <c r="E23" s="16">
        <v>3.4804818712328771</v>
      </c>
      <c r="F23" s="16">
        <v>3.4065953972602747</v>
      </c>
      <c r="G23" s="16">
        <v>2.723960060109289</v>
      </c>
      <c r="H23" s="16">
        <v>2.0928869534246588</v>
      </c>
      <c r="I23" s="16">
        <v>1.6610866767123287</v>
      </c>
      <c r="J23" s="16">
        <v>1.3038665315068512</v>
      </c>
      <c r="K23" s="16">
        <v>1.0391032349726768</v>
      </c>
      <c r="L23" s="16">
        <v>0.83008515068493294</v>
      </c>
      <c r="M23" s="16">
        <v>0.593413820547945</v>
      </c>
      <c r="N23" s="16">
        <v>0.40841811753424406</v>
      </c>
      <c r="O23" s="16">
        <v>0.35861409016393425</v>
      </c>
      <c r="P23" s="16">
        <v>0.30967154794520346</v>
      </c>
      <c r="Q23" s="16">
        <v>0.26716986027397138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11"/>
      <c r="AW23" s="25"/>
    </row>
    <row r="24" spans="1:49" ht="18" x14ac:dyDescent="0.25">
      <c r="A24" s="13" t="s">
        <v>0</v>
      </c>
      <c r="B24" s="26">
        <v>5.0288552810454572</v>
      </c>
      <c r="C24" s="14">
        <v>43.696525053132092</v>
      </c>
      <c r="D24" s="14">
        <v>90.45478804356398</v>
      </c>
      <c r="E24" s="14">
        <v>91.004690607504841</v>
      </c>
      <c r="F24" s="14">
        <v>78.747190934710801</v>
      </c>
      <c r="G24" s="14">
        <v>65.529829389266467</v>
      </c>
      <c r="H24" s="14">
        <v>55.342907096904078</v>
      </c>
      <c r="I24" s="14">
        <v>46.92273717793838</v>
      </c>
      <c r="J24" s="14">
        <v>39.339010234338531</v>
      </c>
      <c r="K24" s="14">
        <v>33.300840580056288</v>
      </c>
      <c r="L24" s="14">
        <v>27.388523060530794</v>
      </c>
      <c r="M24" s="14">
        <v>22.644095491333022</v>
      </c>
      <c r="N24" s="14">
        <v>16.313014816763395</v>
      </c>
      <c r="O24" s="14">
        <v>13.055240865364087</v>
      </c>
      <c r="P24" s="14">
        <v>11.582794724504248</v>
      </c>
      <c r="Q24" s="14">
        <v>9.9214384308561261</v>
      </c>
      <c r="R24" s="14">
        <v>8.0632721507171237</v>
      </c>
      <c r="S24" s="14">
        <v>5.8236858408189409</v>
      </c>
      <c r="T24" s="14">
        <v>3.4608176203218983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11"/>
      <c r="AW24" s="25"/>
    </row>
    <row r="25" spans="1:49" ht="18" x14ac:dyDescent="0.25">
      <c r="A25" s="13"/>
      <c r="B25" s="28">
        <v>52.461875590121309</v>
      </c>
      <c r="C25" s="28">
        <v>428.43343239243893</v>
      </c>
      <c r="D25" s="28">
        <v>786.79609904636038</v>
      </c>
      <c r="E25" s="28">
        <v>894.17995264746935</v>
      </c>
      <c r="F25" s="28">
        <v>865.51991451909726</v>
      </c>
      <c r="G25" s="28">
        <v>805.1359597029641</v>
      </c>
      <c r="H25" s="28">
        <v>752.03295909235953</v>
      </c>
      <c r="I25" s="28">
        <v>711.14038120260204</v>
      </c>
      <c r="J25" s="28">
        <v>698.9091735917209</v>
      </c>
      <c r="K25" s="28">
        <v>648.7156578124717</v>
      </c>
      <c r="L25" s="28">
        <v>592.38533925974991</v>
      </c>
      <c r="M25" s="28">
        <v>530.80244864703559</v>
      </c>
      <c r="N25" s="28">
        <v>503.20294773655763</v>
      </c>
      <c r="O25" s="28">
        <v>436.13550913332597</v>
      </c>
      <c r="P25" s="28">
        <v>401.87543374969493</v>
      </c>
      <c r="Q25" s="28">
        <v>372.75309097999838</v>
      </c>
      <c r="R25" s="28">
        <v>28.970647352394217</v>
      </c>
      <c r="S25" s="28">
        <v>22.113035363124034</v>
      </c>
      <c r="T25" s="28">
        <v>17.658916276597626</v>
      </c>
      <c r="U25" s="28">
        <v>12.546557948722475</v>
      </c>
      <c r="V25" s="28">
        <v>10.955474169880741</v>
      </c>
      <c r="W25" s="28">
        <v>8.7507157842657026</v>
      </c>
      <c r="X25" s="28">
        <v>6.7196095151424071</v>
      </c>
      <c r="Y25" s="28">
        <v>5.3026672026424082</v>
      </c>
      <c r="Z25" s="28">
        <v>142.86109589041098</v>
      </c>
      <c r="AA25" s="28">
        <v>126.24353424657534</v>
      </c>
      <c r="AB25" s="28">
        <v>111.93876712328766</v>
      </c>
      <c r="AC25" s="28">
        <v>90.540191780821914</v>
      </c>
      <c r="AD25" s="28">
        <v>81.319643835616432</v>
      </c>
      <c r="AE25" s="28">
        <v>75.891698630136986</v>
      </c>
      <c r="AF25" s="28">
        <v>66.960301369863004</v>
      </c>
      <c r="AG25" s="28">
        <v>52.090383561643833</v>
      </c>
      <c r="AH25" s="28">
        <v>45.238410958904112</v>
      </c>
      <c r="AI25" s="28">
        <v>40.264136986301367</v>
      </c>
      <c r="AJ25" s="28">
        <v>33.001287671232873</v>
      </c>
      <c r="AK25" s="28">
        <v>29.843342465753423</v>
      </c>
      <c r="AL25" s="28">
        <v>24.478575342465753</v>
      </c>
      <c r="AM25" s="28">
        <v>16.77219178082192</v>
      </c>
      <c r="AN25" s="28">
        <v>16.098931506849315</v>
      </c>
      <c r="AO25" s="28">
        <v>11.879863013698628</v>
      </c>
      <c r="AP25" s="28">
        <v>8.1064931506849316</v>
      </c>
      <c r="AQ25" s="28">
        <v>6.7416712328767128</v>
      </c>
      <c r="AR25" s="28">
        <v>4.0349589041095886</v>
      </c>
      <c r="AS25" s="28">
        <v>4.0232876712328771</v>
      </c>
      <c r="AT25" s="28">
        <v>4.0091780821917808</v>
      </c>
      <c r="AU25" s="28">
        <v>0.65753424657534243</v>
      </c>
      <c r="AV25" s="11"/>
      <c r="AW25" s="25"/>
    </row>
    <row r="27" spans="1:49" x14ac:dyDescent="0.25">
      <c r="A27" s="18" t="s">
        <v>25</v>
      </c>
      <c r="B27" s="18"/>
    </row>
    <row r="28" spans="1:49" x14ac:dyDescent="0.25">
      <c r="A28" s="18" t="s">
        <v>18</v>
      </c>
      <c r="B28" s="18"/>
    </row>
    <row r="32" spans="1:49" x14ac:dyDescent="0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2:25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2:25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2:25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2:25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2:25" x14ac:dyDescent="0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2:25" x14ac:dyDescent="0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2:25" x14ac:dyDescent="0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2:25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2:25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2:25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2:25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2:25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2:25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2:25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2:25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2:25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2:25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2" spans="2:25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2:25" x14ac:dyDescent="0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2:25" x14ac:dyDescent="0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2:25" x14ac:dyDescent="0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2:25" x14ac:dyDescent="0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2:25" x14ac:dyDescent="0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2:25" x14ac:dyDescent="0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2:25" x14ac:dyDescent="0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2:25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2:25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9" spans="3:43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</sheetData>
  <autoFilter ref="A7:AU7" xr:uid="{815F4A2C-D235-4B19-9FC8-619CF3B9A48D}">
    <sortState xmlns:xlrd2="http://schemas.microsoft.com/office/spreadsheetml/2017/richdata2" ref="A8:AU25">
      <sortCondition ref="A7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4F84-4061-4C26-8B81-346AC8724AC9}">
  <dimension ref="A1:AW95"/>
  <sheetViews>
    <sheetView topLeftCell="A43" zoomScale="70" zoomScaleNormal="70" workbookViewId="0">
      <selection activeCell="A75" sqref="A75"/>
    </sheetView>
  </sheetViews>
  <sheetFormatPr baseColWidth="10" defaultRowHeight="15" x14ac:dyDescent="0.25"/>
  <cols>
    <col min="1" max="3" width="20.7109375" customWidth="1"/>
    <col min="4" max="48" width="15.7109375" customWidth="1"/>
  </cols>
  <sheetData>
    <row r="1" spans="1:49" x14ac:dyDescent="0.25">
      <c r="D1" s="11"/>
      <c r="E1" s="11"/>
      <c r="F1" s="11"/>
      <c r="G1" s="11"/>
      <c r="H1" s="11"/>
      <c r="I1" s="11"/>
    </row>
    <row r="2" spans="1:49" ht="21.75" x14ac:dyDescent="0.4">
      <c r="A2" s="24" t="s">
        <v>28</v>
      </c>
      <c r="B2" s="24"/>
      <c r="C2" s="24"/>
    </row>
    <row r="3" spans="1:49" ht="18" x14ac:dyDescent="0.35">
      <c r="A3" s="1" t="s">
        <v>23</v>
      </c>
      <c r="B3" s="1"/>
      <c r="C3" s="1"/>
    </row>
    <row r="4" spans="1:49" x14ac:dyDescent="0.25">
      <c r="A4" s="22" t="s">
        <v>22</v>
      </c>
      <c r="B4" s="22"/>
      <c r="C4" s="22"/>
      <c r="D4" s="10"/>
      <c r="E4" s="10"/>
      <c r="F4" s="11"/>
      <c r="G4" s="10"/>
      <c r="H4" s="10"/>
      <c r="I4" s="10"/>
      <c r="J4" s="10"/>
      <c r="K4" s="10"/>
    </row>
    <row r="5" spans="1:49" x14ac:dyDescent="0.25">
      <c r="A5" s="22" t="s">
        <v>21</v>
      </c>
      <c r="B5" s="22"/>
      <c r="C5" s="22"/>
      <c r="D5" s="10"/>
      <c r="E5" s="10"/>
      <c r="F5" s="11"/>
      <c r="G5" s="10"/>
      <c r="H5" s="10"/>
      <c r="I5" s="10"/>
      <c r="J5" s="10"/>
      <c r="K5" s="10"/>
    </row>
    <row r="7" spans="1:49" ht="18" x14ac:dyDescent="0.25">
      <c r="A7" s="3" t="s">
        <v>29</v>
      </c>
      <c r="B7" s="3">
        <v>2018</v>
      </c>
      <c r="C7" s="3">
        <v>2019</v>
      </c>
      <c r="D7" s="3">
        <v>2020</v>
      </c>
      <c r="E7" s="3">
        <v>2021</v>
      </c>
      <c r="F7" s="3">
        <v>2022</v>
      </c>
      <c r="G7" s="3">
        <v>2023</v>
      </c>
      <c r="H7" s="3">
        <v>2024</v>
      </c>
      <c r="I7" s="3">
        <v>2025</v>
      </c>
      <c r="J7" s="3">
        <v>2026</v>
      </c>
      <c r="K7" s="3">
        <v>2027</v>
      </c>
      <c r="L7" s="3">
        <v>2028</v>
      </c>
      <c r="M7" s="3">
        <v>2029</v>
      </c>
      <c r="N7" s="3">
        <v>2030</v>
      </c>
      <c r="O7" s="3">
        <v>2031</v>
      </c>
      <c r="P7" s="3">
        <v>2032</v>
      </c>
      <c r="Q7" s="3">
        <v>2033</v>
      </c>
      <c r="R7" s="3">
        <v>2034</v>
      </c>
      <c r="S7" s="3">
        <v>2035</v>
      </c>
      <c r="T7" s="3">
        <v>2036</v>
      </c>
      <c r="U7" s="3">
        <v>2037</v>
      </c>
      <c r="V7" s="3">
        <v>2038</v>
      </c>
      <c r="W7" s="3">
        <v>2039</v>
      </c>
      <c r="X7" s="3">
        <v>2040</v>
      </c>
      <c r="Y7" s="3">
        <v>2041</v>
      </c>
      <c r="Z7" s="3">
        <v>2042</v>
      </c>
      <c r="AA7" s="3">
        <v>2043</v>
      </c>
      <c r="AB7" s="3">
        <v>2044</v>
      </c>
      <c r="AC7" s="3">
        <v>2045</v>
      </c>
      <c r="AD7" s="3">
        <v>2046</v>
      </c>
      <c r="AE7" s="3">
        <v>2047</v>
      </c>
      <c r="AF7" s="3">
        <v>2048</v>
      </c>
      <c r="AG7" s="3">
        <v>2049</v>
      </c>
      <c r="AH7" s="3">
        <v>2050</v>
      </c>
      <c r="AI7" s="3">
        <v>2051</v>
      </c>
      <c r="AJ7" s="3">
        <v>2052</v>
      </c>
      <c r="AK7" s="3">
        <v>2053</v>
      </c>
      <c r="AL7" s="3">
        <v>2054</v>
      </c>
      <c r="AM7" s="3">
        <v>2055</v>
      </c>
      <c r="AN7" s="3">
        <v>2056</v>
      </c>
      <c r="AO7" s="3">
        <v>2057</v>
      </c>
      <c r="AP7" s="3">
        <v>2058</v>
      </c>
      <c r="AQ7" s="3">
        <v>2059</v>
      </c>
      <c r="AR7" s="3">
        <v>2060</v>
      </c>
      <c r="AS7" s="3">
        <v>2061</v>
      </c>
      <c r="AT7" s="3">
        <v>2062</v>
      </c>
      <c r="AU7" s="3">
        <v>2063</v>
      </c>
      <c r="AV7" s="3">
        <v>2064</v>
      </c>
    </row>
    <row r="8" spans="1:49" x14ac:dyDescent="0.25">
      <c r="A8" s="4" t="s">
        <v>4</v>
      </c>
      <c r="B8" s="39">
        <v>0</v>
      </c>
      <c r="C8" s="39">
        <v>134.20108500000001</v>
      </c>
      <c r="D8" s="39">
        <v>28.367299999999993</v>
      </c>
      <c r="E8" s="39">
        <v>8.8596950000000021</v>
      </c>
      <c r="F8" s="39">
        <v>6.2143129999999998</v>
      </c>
      <c r="G8" s="39">
        <v>4.1882279999999996</v>
      </c>
      <c r="H8" s="39">
        <v>4.9540610000000003</v>
      </c>
      <c r="I8" s="39">
        <v>6.6611359999999982</v>
      </c>
      <c r="J8" s="39">
        <v>17.509894000000003</v>
      </c>
      <c r="K8" s="39">
        <v>7.1827300000000003</v>
      </c>
      <c r="L8" s="39">
        <v>10.551124</v>
      </c>
      <c r="M8" s="39">
        <v>6.8366660000000001</v>
      </c>
      <c r="N8" s="39">
        <v>6.211138</v>
      </c>
      <c r="O8" s="39">
        <v>7.3162299999999982</v>
      </c>
      <c r="P8" s="39">
        <v>4.3950680000000002</v>
      </c>
      <c r="Q8" s="39">
        <v>7.1958699999999993</v>
      </c>
      <c r="R8" s="39">
        <v>3.5652819999999998</v>
      </c>
      <c r="S8" s="39">
        <v>9.705371999999997</v>
      </c>
      <c r="T8" s="39">
        <v>3.1313699999999995</v>
      </c>
      <c r="U8" s="39">
        <v>2.977401</v>
      </c>
      <c r="V8" s="39">
        <v>7.1381469999999982</v>
      </c>
      <c r="W8" s="39">
        <v>2.7536779999999998</v>
      </c>
      <c r="X8" s="39">
        <v>2.6321529999999997</v>
      </c>
      <c r="Y8" s="39">
        <v>4.5376210000000006</v>
      </c>
      <c r="Z8" s="39">
        <v>2.4306909999999999</v>
      </c>
      <c r="AA8" s="39">
        <v>27.265000000000001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9"/>
    </row>
    <row r="9" spans="1:49" x14ac:dyDescent="0.25">
      <c r="A9" s="6" t="s">
        <v>3</v>
      </c>
      <c r="B9" s="40">
        <v>0</v>
      </c>
      <c r="C9" s="40">
        <v>175.23731375703747</v>
      </c>
      <c r="D9" s="40">
        <v>45.98490907082271</v>
      </c>
      <c r="E9" s="40">
        <v>21.130617899102248</v>
      </c>
      <c r="F9" s="40">
        <v>19.706959991848905</v>
      </c>
      <c r="G9" s="40">
        <v>18.281629766264984</v>
      </c>
      <c r="H9" s="40">
        <v>4.7784896389200755</v>
      </c>
      <c r="I9" s="40">
        <v>6.307277952790594</v>
      </c>
      <c r="J9" s="40">
        <v>7.8766017512895257</v>
      </c>
      <c r="K9" s="40">
        <v>5.8931617088595072</v>
      </c>
      <c r="L9" s="40">
        <v>3.9540001652501973</v>
      </c>
      <c r="M9" s="40">
        <v>29.508000000000003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9"/>
    </row>
    <row r="10" spans="1:49" s="34" customFormat="1" x14ac:dyDescent="0.25">
      <c r="A10" s="36" t="s">
        <v>1</v>
      </c>
      <c r="B10" s="41">
        <v>0</v>
      </c>
      <c r="C10" s="41">
        <v>25.471425</v>
      </c>
      <c r="D10" s="41">
        <v>28.841046000000002</v>
      </c>
      <c r="E10" s="41">
        <v>9.6620509999999982</v>
      </c>
      <c r="F10" s="41">
        <v>7.5402620000000002</v>
      </c>
      <c r="G10" s="41">
        <v>7.884428999999999</v>
      </c>
      <c r="H10" s="41">
        <v>5.5327820000000001</v>
      </c>
      <c r="I10" s="41">
        <v>7.8653559999999985</v>
      </c>
      <c r="J10" s="41">
        <v>8.7683919999999986</v>
      </c>
      <c r="K10" s="41">
        <v>6.2238560000000005</v>
      </c>
      <c r="L10" s="41">
        <v>5.2028749999999997</v>
      </c>
      <c r="M10" s="41">
        <v>4.2489189999999999</v>
      </c>
      <c r="N10" s="41">
        <v>3.7328109999999999</v>
      </c>
      <c r="O10" s="41">
        <v>3.6799609999999996</v>
      </c>
      <c r="P10" s="41">
        <v>2.9457929999999997</v>
      </c>
      <c r="Q10" s="41">
        <v>2.450215</v>
      </c>
      <c r="R10" s="41">
        <v>2.1143480000000001</v>
      </c>
      <c r="S10" s="41">
        <v>1.884358</v>
      </c>
      <c r="T10" s="41">
        <v>1.375175</v>
      </c>
      <c r="U10" s="41">
        <v>1.3552729999999999</v>
      </c>
      <c r="V10" s="41">
        <v>1.3935420000000001</v>
      </c>
      <c r="W10" s="41">
        <v>0.96227000000000007</v>
      </c>
      <c r="X10" s="41">
        <v>0.65796199999999994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38"/>
    </row>
    <row r="11" spans="1:49" x14ac:dyDescent="0.25">
      <c r="A11" s="6" t="s">
        <v>11</v>
      </c>
      <c r="B11" s="40">
        <v>0</v>
      </c>
      <c r="C11" s="40">
        <v>32.407426871853659</v>
      </c>
      <c r="D11" s="40">
        <v>37.321456055117068</v>
      </c>
      <c r="E11" s="40">
        <v>26.181517317453658</v>
      </c>
      <c r="F11" s="40">
        <v>29.532052910400001</v>
      </c>
      <c r="G11" s="40">
        <v>25.263995111482927</v>
      </c>
      <c r="H11" s="40">
        <v>17.328656903473171</v>
      </c>
      <c r="I11" s="40">
        <v>16.342647197760975</v>
      </c>
      <c r="J11" s="40">
        <v>16.439213138126831</v>
      </c>
      <c r="K11" s="40">
        <v>16.142586981263413</v>
      </c>
      <c r="L11" s="40">
        <v>18.990761839014635</v>
      </c>
      <c r="M11" s="40">
        <v>18.801840811531708</v>
      </c>
      <c r="N11" s="40">
        <v>17.199901637121954</v>
      </c>
      <c r="O11" s="40">
        <v>19.336687695239021</v>
      </c>
      <c r="P11" s="40">
        <v>11.174731030380489</v>
      </c>
      <c r="Q11" s="40">
        <v>10.34746220692195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9"/>
    </row>
    <row r="12" spans="1:49" s="34" customFormat="1" x14ac:dyDescent="0.25">
      <c r="A12" s="36" t="s">
        <v>2</v>
      </c>
      <c r="B12" s="41">
        <v>3.43</v>
      </c>
      <c r="C12" s="41">
        <v>137.52804599999999</v>
      </c>
      <c r="D12" s="41">
        <v>126.77618899999999</v>
      </c>
      <c r="E12" s="41">
        <v>114.87942699999999</v>
      </c>
      <c r="F12" s="41">
        <v>62.916544000000002</v>
      </c>
      <c r="G12" s="41">
        <v>76.76365899999999</v>
      </c>
      <c r="H12" s="41">
        <v>67.303652999999997</v>
      </c>
      <c r="I12" s="41">
        <v>57.051743000000002</v>
      </c>
      <c r="J12" s="41">
        <v>63.059261999999997</v>
      </c>
      <c r="K12" s="41">
        <v>49.496795999999996</v>
      </c>
      <c r="L12" s="41">
        <v>70.115167</v>
      </c>
      <c r="M12" s="41">
        <v>57.742745999999997</v>
      </c>
      <c r="N12" s="41">
        <v>52.111407999999997</v>
      </c>
      <c r="O12" s="41">
        <v>55.439922000000003</v>
      </c>
      <c r="P12" s="41">
        <v>48.557156000000006</v>
      </c>
      <c r="Q12" s="41">
        <v>29.042199000000004</v>
      </c>
      <c r="R12" s="41">
        <v>40.420119999999997</v>
      </c>
      <c r="S12" s="41">
        <v>30.037314000000006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38"/>
    </row>
    <row r="13" spans="1:49" x14ac:dyDescent="0.25">
      <c r="A13" s="6" t="s">
        <v>15</v>
      </c>
      <c r="B13" s="40">
        <v>0</v>
      </c>
      <c r="C13" s="40">
        <v>95.25</v>
      </c>
      <c r="D13" s="40">
        <v>99.5</v>
      </c>
      <c r="E13" s="40">
        <v>33.64</v>
      </c>
      <c r="F13" s="40">
        <v>30.59</v>
      </c>
      <c r="G13" s="40">
        <v>30.92</v>
      </c>
      <c r="H13" s="40">
        <v>35.120000000000005</v>
      </c>
      <c r="I13" s="40">
        <v>27.17</v>
      </c>
      <c r="J13" s="40">
        <v>17.559999999999999</v>
      </c>
      <c r="K13" s="40">
        <v>14</v>
      </c>
      <c r="L13" s="40">
        <v>14</v>
      </c>
      <c r="M13" s="40">
        <v>7.45</v>
      </c>
      <c r="N13" s="40">
        <v>21.98</v>
      </c>
      <c r="O13" s="40">
        <v>6.17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9"/>
    </row>
    <row r="14" spans="1:49" s="34" customFormat="1" x14ac:dyDescent="0.25">
      <c r="A14" s="36" t="s">
        <v>5</v>
      </c>
      <c r="B14" s="41">
        <v>0</v>
      </c>
      <c r="C14" s="41">
        <v>373.93612195121955</v>
      </c>
      <c r="D14" s="41">
        <v>1105.2922439024389</v>
      </c>
      <c r="E14" s="41">
        <v>1058.598504878049</v>
      </c>
      <c r="F14" s="41">
        <v>353.55699999999996</v>
      </c>
      <c r="G14" s="41">
        <v>280.33600000000001</v>
      </c>
      <c r="H14" s="41">
        <v>271.89600000000002</v>
      </c>
      <c r="I14" s="41">
        <v>261.00600000000003</v>
      </c>
      <c r="J14" s="41">
        <v>248.25600000000003</v>
      </c>
      <c r="K14" s="41">
        <v>239.92</v>
      </c>
      <c r="L14" s="41">
        <v>235.49599999999998</v>
      </c>
      <c r="M14" s="41">
        <v>238.46600000000001</v>
      </c>
      <c r="N14" s="41">
        <v>236.77599999999998</v>
      </c>
      <c r="O14" s="41">
        <v>206.416</v>
      </c>
      <c r="P14" s="41">
        <v>202.75699999999998</v>
      </c>
      <c r="Q14" s="41">
        <v>185.566</v>
      </c>
      <c r="R14" s="41">
        <v>169.90946341463413</v>
      </c>
      <c r="S14" s="41">
        <v>147.71599999999998</v>
      </c>
      <c r="T14" s="41">
        <v>123.85599999999999</v>
      </c>
      <c r="U14" s="41">
        <v>118.16</v>
      </c>
      <c r="V14" s="41">
        <v>120.426</v>
      </c>
      <c r="W14" s="41">
        <v>105.90600000000001</v>
      </c>
      <c r="X14" s="41">
        <v>93.876000000000005</v>
      </c>
      <c r="Y14" s="41">
        <v>81.426000000000002</v>
      </c>
      <c r="Z14" s="41">
        <v>84.697000000000003</v>
      </c>
      <c r="AA14" s="41">
        <v>69.766000000000005</v>
      </c>
      <c r="AB14" s="41">
        <v>62.105999999999995</v>
      </c>
      <c r="AC14" s="41">
        <v>59.216000000000001</v>
      </c>
      <c r="AD14" s="41">
        <v>43.366</v>
      </c>
      <c r="AE14" s="41">
        <v>45.04</v>
      </c>
      <c r="AF14" s="41">
        <v>36.076000000000001</v>
      </c>
      <c r="AG14" s="41">
        <v>36.376000000000005</v>
      </c>
      <c r="AH14" s="41">
        <v>27.756</v>
      </c>
      <c r="AI14" s="41">
        <v>25.522999999999996</v>
      </c>
      <c r="AJ14" s="41">
        <v>21.161999999999999</v>
      </c>
      <c r="AK14" s="41">
        <v>20.750999999999998</v>
      </c>
      <c r="AL14" s="41">
        <v>16.841000000000001</v>
      </c>
      <c r="AM14" s="41">
        <v>18.021000000000001</v>
      </c>
      <c r="AN14" s="41">
        <v>11.870999999999999</v>
      </c>
      <c r="AO14" s="41">
        <v>13.635000000000002</v>
      </c>
      <c r="AP14" s="41">
        <v>11.561</v>
      </c>
      <c r="AQ14" s="41">
        <v>9.423</v>
      </c>
      <c r="AR14" s="41">
        <v>7.4700000000000006</v>
      </c>
      <c r="AS14" s="41">
        <v>6.9600000000000009</v>
      </c>
      <c r="AT14" s="41">
        <v>8.2422120000000003</v>
      </c>
      <c r="AU14" s="41">
        <v>6.82</v>
      </c>
      <c r="AV14" s="41">
        <v>134.12</v>
      </c>
      <c r="AW14" s="38"/>
    </row>
    <row r="15" spans="1:49" x14ac:dyDescent="0.25">
      <c r="A15" s="6" t="s">
        <v>14</v>
      </c>
      <c r="B15" s="40">
        <v>0</v>
      </c>
      <c r="C15" s="40">
        <v>109.903716</v>
      </c>
      <c r="D15" s="40">
        <v>144.75613900000002</v>
      </c>
      <c r="E15" s="40">
        <v>91.460673</v>
      </c>
      <c r="F15" s="40">
        <v>38.595987999999998</v>
      </c>
      <c r="G15" s="40">
        <v>31.969783</v>
      </c>
      <c r="H15" s="40">
        <v>24.277303</v>
      </c>
      <c r="I15" s="40">
        <v>28.203496000000001</v>
      </c>
      <c r="J15" s="40">
        <v>15.792435000000001</v>
      </c>
      <c r="K15" s="40">
        <v>13.429352999999999</v>
      </c>
      <c r="L15" s="40">
        <v>11.606089000000001</v>
      </c>
      <c r="M15" s="40">
        <v>16.150804999999998</v>
      </c>
      <c r="N15" s="40">
        <v>11.614546000000001</v>
      </c>
      <c r="O15" s="40">
        <v>7.6300000000000008</v>
      </c>
      <c r="P15" s="40">
        <v>6.1300000000000008</v>
      </c>
      <c r="Q15" s="40">
        <v>50.25629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9"/>
    </row>
    <row r="16" spans="1:49" s="34" customFormat="1" x14ac:dyDescent="0.25">
      <c r="A16" s="36" t="s">
        <v>7</v>
      </c>
      <c r="B16" s="41">
        <v>0</v>
      </c>
      <c r="C16" s="41">
        <v>63.468162999999997</v>
      </c>
      <c r="D16" s="41">
        <v>49.674741000000004</v>
      </c>
      <c r="E16" s="41">
        <v>14.880201</v>
      </c>
      <c r="F16" s="41">
        <v>16.335701</v>
      </c>
      <c r="G16" s="41">
        <v>12.414886999999998</v>
      </c>
      <c r="H16" s="41">
        <v>12.736568000000002</v>
      </c>
      <c r="I16" s="41">
        <v>13.106116999999999</v>
      </c>
      <c r="J16" s="41">
        <v>7.4815490000000002</v>
      </c>
      <c r="K16" s="41">
        <v>11.504591000000001</v>
      </c>
      <c r="L16" s="41">
        <v>6.0936189999999995</v>
      </c>
      <c r="M16" s="41">
        <v>10.507947</v>
      </c>
      <c r="N16" s="41">
        <v>5.090147</v>
      </c>
      <c r="O16" s="41">
        <v>9.7760719999999992</v>
      </c>
      <c r="P16" s="41">
        <v>13.725718000000001</v>
      </c>
      <c r="Q16" s="41">
        <v>7.5671189999999999</v>
      </c>
      <c r="R16" s="41">
        <v>3.6815490000000004</v>
      </c>
      <c r="S16" s="41">
        <v>15.044591</v>
      </c>
      <c r="T16" s="41">
        <v>3.1336189999999999</v>
      </c>
      <c r="U16" s="41">
        <v>14.527946999999999</v>
      </c>
      <c r="V16" s="41">
        <v>3.2901470000000002</v>
      </c>
      <c r="W16" s="41">
        <v>7.6260720000000006</v>
      </c>
      <c r="X16" s="41">
        <v>3.665718</v>
      </c>
      <c r="Y16" s="41">
        <v>7.3271189999999997</v>
      </c>
      <c r="Z16" s="41">
        <v>29.23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38"/>
    </row>
    <row r="17" spans="1:49" x14ac:dyDescent="0.25">
      <c r="A17" s="6" t="s">
        <v>8</v>
      </c>
      <c r="B17" s="40">
        <v>0</v>
      </c>
      <c r="C17" s="40">
        <v>140.96618033325854</v>
      </c>
      <c r="D17" s="40">
        <v>173.19145719259026</v>
      </c>
      <c r="E17" s="40">
        <v>18.373022563873171</v>
      </c>
      <c r="F17" s="40">
        <v>17.248155294980489</v>
      </c>
      <c r="G17" s="40">
        <v>17.713805548917072</v>
      </c>
      <c r="H17" s="40">
        <v>20.132546727463414</v>
      </c>
      <c r="I17" s="40">
        <v>15.533274875019512</v>
      </c>
      <c r="J17" s="40">
        <v>27.301073321263416</v>
      </c>
      <c r="K17" s="40">
        <v>12.473301927356097</v>
      </c>
      <c r="L17" s="40">
        <v>11.655871805917073</v>
      </c>
      <c r="M17" s="40">
        <v>10.294801969697559</v>
      </c>
      <c r="N17" s="40">
        <v>9.1851607106097557</v>
      </c>
      <c r="O17" s="40">
        <v>8.5963775638390238</v>
      </c>
      <c r="P17" s="40">
        <v>7.0934125624536586</v>
      </c>
      <c r="Q17" s="40">
        <v>6.1249493272292685</v>
      </c>
      <c r="R17" s="40">
        <v>4.6194535036829265</v>
      </c>
      <c r="S17" s="40">
        <v>3.7943640766634146</v>
      </c>
      <c r="T17" s="40">
        <v>3.0612126388048777</v>
      </c>
      <c r="U17" s="40">
        <v>2.774544219019512</v>
      </c>
      <c r="V17" s="40">
        <v>2.6895892912048782</v>
      </c>
      <c r="W17" s="40">
        <v>2.1299328572487806</v>
      </c>
      <c r="X17" s="40">
        <v>35.450000000000003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9"/>
    </row>
    <row r="18" spans="1:49" s="34" customFormat="1" x14ac:dyDescent="0.25">
      <c r="A18" s="36" t="s">
        <v>9</v>
      </c>
      <c r="B18" s="41">
        <v>0</v>
      </c>
      <c r="C18" s="41">
        <v>97.484406000000007</v>
      </c>
      <c r="D18" s="41">
        <v>98.827587000000008</v>
      </c>
      <c r="E18" s="41">
        <v>18.011679999999998</v>
      </c>
      <c r="F18" s="41">
        <v>17.485405999999998</v>
      </c>
      <c r="G18" s="41">
        <v>14.317592000000001</v>
      </c>
      <c r="H18" s="41">
        <v>8.8285719999999994</v>
      </c>
      <c r="I18" s="41">
        <v>11.042028999999996</v>
      </c>
      <c r="J18" s="41">
        <v>7.1884849999999991</v>
      </c>
      <c r="K18" s="41">
        <v>9.1196979999999979</v>
      </c>
      <c r="L18" s="41">
        <v>5.3427199999999999</v>
      </c>
      <c r="M18" s="41">
        <v>7.6921850000000003</v>
      </c>
      <c r="N18" s="41">
        <v>4.7747949999999992</v>
      </c>
      <c r="O18" s="41">
        <v>6.809545</v>
      </c>
      <c r="P18" s="41">
        <v>4.5609229999999998</v>
      </c>
      <c r="Q18" s="41">
        <v>6.9522379999999995</v>
      </c>
      <c r="R18" s="41">
        <v>4.757668999999999</v>
      </c>
      <c r="S18" s="41">
        <v>18.060544999999994</v>
      </c>
      <c r="T18" s="41">
        <v>14.563507999999997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38"/>
    </row>
    <row r="19" spans="1:49" x14ac:dyDescent="0.25">
      <c r="A19" s="6" t="s">
        <v>16</v>
      </c>
      <c r="B19" s="40">
        <v>0</v>
      </c>
      <c r="C19" s="40">
        <v>84.26</v>
      </c>
      <c r="D19" s="40">
        <v>132.50750591610731</v>
      </c>
      <c r="E19" s="40">
        <v>114.57990180778049</v>
      </c>
      <c r="F19" s="40">
        <v>58.208435090429269</v>
      </c>
      <c r="G19" s="40">
        <v>19.881258002199999</v>
      </c>
      <c r="H19" s="40">
        <v>21.239698468902439</v>
      </c>
      <c r="I19" s="40">
        <v>16.798512080848781</v>
      </c>
      <c r="J19" s="40">
        <v>16.142724480692685</v>
      </c>
      <c r="K19" s="40">
        <v>15.293392489302439</v>
      </c>
      <c r="L19" s="40">
        <v>14.646600034517073</v>
      </c>
      <c r="M19" s="40">
        <v>14.448652874663415</v>
      </c>
      <c r="N19" s="40">
        <v>13.901679241531708</v>
      </c>
      <c r="O19" s="40">
        <v>13.320345411439025</v>
      </c>
      <c r="P19" s="40">
        <v>12.876551068629269</v>
      </c>
      <c r="Q19" s="40">
        <v>12.686551068629269</v>
      </c>
      <c r="R19" s="40">
        <v>12.566551068629268</v>
      </c>
      <c r="S19" s="40">
        <v>11.366551068629269</v>
      </c>
      <c r="T19" s="40">
        <v>9.3965510686292681</v>
      </c>
      <c r="U19" s="40">
        <v>8.9965510686292696</v>
      </c>
      <c r="V19" s="40">
        <v>8.6365510686292684</v>
      </c>
      <c r="W19" s="40">
        <v>8.6865510686292691</v>
      </c>
      <c r="X19" s="40">
        <v>6.1965510686292689</v>
      </c>
      <c r="Y19" s="40">
        <v>6.4665510686292684</v>
      </c>
      <c r="Z19" s="40">
        <v>5.6565510686292679</v>
      </c>
      <c r="AA19" s="40">
        <v>6.0565510686292683</v>
      </c>
      <c r="AB19" s="40">
        <v>4.8065510686292683</v>
      </c>
      <c r="AC19" s="40">
        <v>4.4665510686292684</v>
      </c>
      <c r="AD19" s="40">
        <v>4.4565510686292686</v>
      </c>
      <c r="AE19" s="40">
        <v>4.3665510686292688</v>
      </c>
      <c r="AF19" s="40">
        <v>46.98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9"/>
    </row>
    <row r="20" spans="1:49" s="34" customFormat="1" x14ac:dyDescent="0.25">
      <c r="A20" s="36" t="s">
        <v>10</v>
      </c>
      <c r="B20" s="41">
        <v>0</v>
      </c>
      <c r="C20" s="41">
        <v>123.83</v>
      </c>
      <c r="D20" s="41">
        <v>123.16</v>
      </c>
      <c r="E20" s="41">
        <v>17.5</v>
      </c>
      <c r="F20" s="41">
        <v>13.850000000000001</v>
      </c>
      <c r="G20" s="41">
        <v>13.46</v>
      </c>
      <c r="H20" s="41">
        <v>9.5399999999999991</v>
      </c>
      <c r="I20" s="41">
        <v>7.35</v>
      </c>
      <c r="J20" s="41">
        <v>9.25</v>
      </c>
      <c r="K20" s="41">
        <v>7.75</v>
      </c>
      <c r="L20" s="41">
        <v>5.6899999999999995</v>
      </c>
      <c r="M20" s="41">
        <v>8.31</v>
      </c>
      <c r="N20" s="41">
        <v>4.0199999999999996</v>
      </c>
      <c r="O20" s="41">
        <v>3.5</v>
      </c>
      <c r="P20" s="41">
        <v>5.72</v>
      </c>
      <c r="Q20" s="41">
        <v>3.6399999999999997</v>
      </c>
      <c r="R20" s="41">
        <v>3.96</v>
      </c>
      <c r="S20" s="41">
        <v>5.56</v>
      </c>
      <c r="T20" s="41">
        <v>3.45</v>
      </c>
      <c r="U20" s="41">
        <v>3.16</v>
      </c>
      <c r="V20" s="41">
        <v>3.6799999999999997</v>
      </c>
      <c r="W20" s="41">
        <v>31.47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38"/>
    </row>
    <row r="21" spans="1:49" x14ac:dyDescent="0.25">
      <c r="A21" s="6" t="s">
        <v>12</v>
      </c>
      <c r="B21" s="40">
        <v>0</v>
      </c>
      <c r="C21" s="40">
        <v>163.69</v>
      </c>
      <c r="D21" s="40">
        <v>98.509999999999991</v>
      </c>
      <c r="E21" s="40">
        <v>31.009999999999998</v>
      </c>
      <c r="F21" s="40">
        <v>20.51</v>
      </c>
      <c r="G21" s="40">
        <v>18.78</v>
      </c>
      <c r="H21" s="40">
        <v>26.51</v>
      </c>
      <c r="I21" s="40">
        <v>6.08</v>
      </c>
      <c r="J21" s="40">
        <v>7.7700000000000005</v>
      </c>
      <c r="K21" s="40">
        <v>23.45</v>
      </c>
      <c r="L21" s="40">
        <v>3.07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9"/>
    </row>
    <row r="22" spans="1:49" s="34" customFormat="1" x14ac:dyDescent="0.25">
      <c r="A22" s="36" t="s">
        <v>13</v>
      </c>
      <c r="B22" s="41">
        <v>0</v>
      </c>
      <c r="C22" s="41">
        <v>122.52000000000001</v>
      </c>
      <c r="D22" s="41">
        <v>86.19</v>
      </c>
      <c r="E22" s="41">
        <v>80.400000000000006</v>
      </c>
      <c r="F22" s="41">
        <v>26.77</v>
      </c>
      <c r="G22" s="41">
        <v>21.48</v>
      </c>
      <c r="H22" s="41">
        <v>19</v>
      </c>
      <c r="I22" s="41">
        <v>18.23</v>
      </c>
      <c r="J22" s="41">
        <v>9.35</v>
      </c>
      <c r="K22" s="41">
        <v>10.42</v>
      </c>
      <c r="L22" s="41">
        <v>6.620000000000001</v>
      </c>
      <c r="M22" s="41">
        <v>6.91</v>
      </c>
      <c r="N22" s="41">
        <v>10.1</v>
      </c>
      <c r="O22" s="41">
        <v>7.83</v>
      </c>
      <c r="P22" s="41">
        <v>4.3900000000000006</v>
      </c>
      <c r="Q22" s="41">
        <v>3.56</v>
      </c>
      <c r="R22" s="41">
        <v>4.6399999999999997</v>
      </c>
      <c r="S22" s="41">
        <v>3.2800000000000002</v>
      </c>
      <c r="T22" s="41">
        <v>3.66</v>
      </c>
      <c r="U22" s="41">
        <v>3.0300000000000002</v>
      </c>
      <c r="V22" s="41">
        <v>3.51</v>
      </c>
      <c r="W22" s="41">
        <v>21.990000000000002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38"/>
    </row>
    <row r="23" spans="1:49" x14ac:dyDescent="0.25">
      <c r="A23" s="6" t="s">
        <v>6</v>
      </c>
      <c r="B23" s="40">
        <v>0</v>
      </c>
      <c r="C23" s="40">
        <v>14.856202</v>
      </c>
      <c r="D23" s="40">
        <v>44.565092999999997</v>
      </c>
      <c r="E23" s="40">
        <v>103.53748</v>
      </c>
      <c r="F23" s="40">
        <v>12.705577000000002</v>
      </c>
      <c r="G23" s="40">
        <v>12.58384</v>
      </c>
      <c r="H23" s="40">
        <v>11.930146000000001</v>
      </c>
      <c r="I23" s="40">
        <v>9.9733820000000009</v>
      </c>
      <c r="J23" s="40">
        <v>8.3639039999999998</v>
      </c>
      <c r="K23" s="40">
        <v>7.8029029999999997</v>
      </c>
      <c r="L23" s="40">
        <v>7.8612899999999994</v>
      </c>
      <c r="M23" s="40">
        <v>7.139958</v>
      </c>
      <c r="N23" s="40">
        <v>4.3112789999999999</v>
      </c>
      <c r="O23" s="40">
        <v>5.3129030000000004</v>
      </c>
      <c r="P23" s="40">
        <v>2.1212900000000001</v>
      </c>
      <c r="Q23" s="40">
        <v>5.5799580000000004</v>
      </c>
      <c r="R23" s="40">
        <v>1.8112789999999999</v>
      </c>
      <c r="S23" s="40">
        <v>1.352903</v>
      </c>
      <c r="T23" s="40">
        <v>21.35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9"/>
    </row>
    <row r="24" spans="1:49" x14ac:dyDescent="0.25">
      <c r="A24" s="4" t="s">
        <v>0</v>
      </c>
      <c r="B24" s="39">
        <v>78.11</v>
      </c>
      <c r="C24" s="39">
        <v>296.62</v>
      </c>
      <c r="D24" s="39">
        <v>350.51</v>
      </c>
      <c r="E24" s="39">
        <v>241.48</v>
      </c>
      <c r="F24" s="39">
        <v>190.82</v>
      </c>
      <c r="G24" s="39">
        <v>85.84</v>
      </c>
      <c r="H24" s="39">
        <v>71.5</v>
      </c>
      <c r="I24" s="39">
        <v>63.269999999999996</v>
      </c>
      <c r="J24" s="39">
        <v>55.239999999999995</v>
      </c>
      <c r="K24" s="39">
        <v>53.129999999999995</v>
      </c>
      <c r="L24" s="39">
        <v>43.620000000000005</v>
      </c>
      <c r="M24" s="39">
        <v>47.86</v>
      </c>
      <c r="N24" s="39">
        <v>37.32</v>
      </c>
      <c r="O24" s="39">
        <v>65.039999999999992</v>
      </c>
      <c r="P24" s="39">
        <v>21.49</v>
      </c>
      <c r="Q24" s="39">
        <v>21.42</v>
      </c>
      <c r="R24" s="39">
        <v>20.39</v>
      </c>
      <c r="S24" s="39">
        <v>23.479999999999997</v>
      </c>
      <c r="T24" s="39">
        <v>12.41</v>
      </c>
      <c r="U24" s="39">
        <v>35.880000000000003</v>
      </c>
      <c r="V24" s="39">
        <v>217.60000000000002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9"/>
    </row>
    <row r="25" spans="1:49" x14ac:dyDescent="0.25">
      <c r="A25" s="4"/>
      <c r="B25" s="9">
        <v>81.540000000000006</v>
      </c>
      <c r="C25" s="9">
        <v>2191.6300859133689</v>
      </c>
      <c r="D25" s="9">
        <v>2773.975667137076</v>
      </c>
      <c r="E25" s="9">
        <v>2004.1847714662586</v>
      </c>
      <c r="F25" s="9">
        <v>922.58639428765855</v>
      </c>
      <c r="G25" s="9">
        <v>692.07910642886509</v>
      </c>
      <c r="H25" s="9">
        <v>632.60847673875924</v>
      </c>
      <c r="I25" s="9">
        <v>571.99097110642003</v>
      </c>
      <c r="J25" s="9">
        <v>543.34953369137247</v>
      </c>
      <c r="K25" s="9">
        <v>503.23237010678145</v>
      </c>
      <c r="L25" s="9">
        <v>474.5161178446989</v>
      </c>
      <c r="M25" s="9">
        <v>492.36852165589272</v>
      </c>
      <c r="N25" s="9">
        <v>438.32886558926344</v>
      </c>
      <c r="O25" s="9">
        <v>426.17404367051711</v>
      </c>
      <c r="P25" s="9">
        <v>347.93764266146337</v>
      </c>
      <c r="Q25" s="9">
        <v>352.38885160278051</v>
      </c>
      <c r="R25" s="9">
        <v>272.43571498694632</v>
      </c>
      <c r="S25" s="9">
        <v>271.28199814529268</v>
      </c>
      <c r="T25" s="9">
        <v>199.38743570743409</v>
      </c>
      <c r="U25" s="9">
        <v>190.86171628764876</v>
      </c>
      <c r="V25" s="9">
        <v>368.36397635983417</v>
      </c>
      <c r="W25" s="9">
        <v>181.52450392587804</v>
      </c>
      <c r="X25" s="9">
        <v>142.47838406862928</v>
      </c>
      <c r="Y25" s="9">
        <v>99.757291068629272</v>
      </c>
      <c r="Z25" s="9">
        <v>122.01424206862927</v>
      </c>
      <c r="AA25" s="9">
        <v>103.08755106862927</v>
      </c>
      <c r="AB25" s="9">
        <v>66.912551068629256</v>
      </c>
      <c r="AC25" s="9">
        <v>63.682551068629266</v>
      </c>
      <c r="AD25" s="9">
        <v>47.822551068629267</v>
      </c>
      <c r="AE25" s="9">
        <v>49.40655106862927</v>
      </c>
      <c r="AF25" s="9">
        <v>83.055999999999997</v>
      </c>
      <c r="AG25" s="9">
        <v>36.376000000000005</v>
      </c>
      <c r="AH25" s="9">
        <v>27.756</v>
      </c>
      <c r="AI25" s="9">
        <v>25.522999999999996</v>
      </c>
      <c r="AJ25" s="9">
        <v>21.161999999999999</v>
      </c>
      <c r="AK25" s="9">
        <v>20.750999999999998</v>
      </c>
      <c r="AL25" s="9">
        <v>16.841000000000001</v>
      </c>
      <c r="AM25" s="9">
        <v>18.021000000000001</v>
      </c>
      <c r="AN25" s="9">
        <v>11.870999999999999</v>
      </c>
      <c r="AO25" s="9">
        <v>13.635000000000002</v>
      </c>
      <c r="AP25" s="9">
        <v>11.561</v>
      </c>
      <c r="AQ25" s="9">
        <v>9.423</v>
      </c>
      <c r="AR25" s="9">
        <v>7.4700000000000006</v>
      </c>
      <c r="AS25" s="9">
        <v>6.9600000000000009</v>
      </c>
      <c r="AT25" s="9">
        <v>8.2422120000000003</v>
      </c>
      <c r="AU25" s="9">
        <v>6.82</v>
      </c>
      <c r="AV25" s="9">
        <v>134.12</v>
      </c>
    </row>
    <row r="26" spans="1:49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</row>
    <row r="27" spans="1:49" x14ac:dyDescent="0.25">
      <c r="A27" s="18" t="s">
        <v>25</v>
      </c>
      <c r="B27" s="18"/>
      <c r="C27" s="18"/>
    </row>
    <row r="31" spans="1:49" ht="18" x14ac:dyDescent="0.25">
      <c r="A31" s="3" t="s">
        <v>31</v>
      </c>
      <c r="B31" s="3">
        <v>2018</v>
      </c>
      <c r="C31" s="3">
        <v>2019</v>
      </c>
      <c r="D31" s="3">
        <v>2020</v>
      </c>
      <c r="E31" s="3">
        <v>2021</v>
      </c>
      <c r="F31" s="3">
        <v>2022</v>
      </c>
      <c r="G31" s="3">
        <v>2023</v>
      </c>
      <c r="H31" s="3">
        <v>2024</v>
      </c>
      <c r="I31" s="3">
        <v>2025</v>
      </c>
      <c r="J31" s="3">
        <v>2026</v>
      </c>
      <c r="K31" s="3">
        <v>2027</v>
      </c>
      <c r="L31" s="3">
        <v>2028</v>
      </c>
      <c r="M31" s="3">
        <v>2029</v>
      </c>
      <c r="N31" s="3">
        <v>2030</v>
      </c>
      <c r="O31" s="3">
        <v>2031</v>
      </c>
      <c r="P31" s="3">
        <v>2032</v>
      </c>
      <c r="Q31" s="3">
        <v>2033</v>
      </c>
      <c r="R31" s="3">
        <v>2034</v>
      </c>
      <c r="S31" s="3">
        <v>2035</v>
      </c>
      <c r="T31" s="3">
        <v>2036</v>
      </c>
      <c r="U31" s="3">
        <v>2037</v>
      </c>
      <c r="V31" s="3">
        <v>2038</v>
      </c>
      <c r="W31" s="3">
        <v>2039</v>
      </c>
      <c r="X31" s="3">
        <v>2040</v>
      </c>
      <c r="Y31" s="3">
        <v>2041</v>
      </c>
      <c r="Z31" s="3">
        <v>2042</v>
      </c>
      <c r="AA31" s="3">
        <v>2043</v>
      </c>
      <c r="AB31" s="3">
        <v>2044</v>
      </c>
      <c r="AC31" s="3">
        <v>2045</v>
      </c>
      <c r="AD31" s="3">
        <v>2046</v>
      </c>
      <c r="AE31" s="3">
        <v>2047</v>
      </c>
      <c r="AF31" s="3">
        <v>2048</v>
      </c>
      <c r="AG31" s="3">
        <v>2049</v>
      </c>
      <c r="AH31" s="3">
        <v>2050</v>
      </c>
      <c r="AI31" s="3">
        <v>2051</v>
      </c>
      <c r="AJ31" s="3">
        <v>2052</v>
      </c>
      <c r="AK31" s="3">
        <v>2053</v>
      </c>
      <c r="AL31" s="3">
        <v>2054</v>
      </c>
      <c r="AM31" s="3">
        <v>2055</v>
      </c>
      <c r="AN31" s="3">
        <v>2056</v>
      </c>
      <c r="AO31" s="3">
        <v>2057</v>
      </c>
      <c r="AP31" s="3">
        <v>2058</v>
      </c>
      <c r="AQ31" s="3">
        <v>2059</v>
      </c>
      <c r="AR31" s="3">
        <v>2060</v>
      </c>
      <c r="AS31" s="3">
        <v>2061</v>
      </c>
      <c r="AT31" s="3">
        <v>2062</v>
      </c>
      <c r="AU31" s="3">
        <v>2063</v>
      </c>
      <c r="AV31" s="3">
        <v>2064</v>
      </c>
    </row>
    <row r="32" spans="1:49" x14ac:dyDescent="0.25">
      <c r="A32" s="4" t="s">
        <v>4</v>
      </c>
      <c r="B32" s="39">
        <v>0</v>
      </c>
      <c r="C32" s="39">
        <v>133.54407800000001</v>
      </c>
      <c r="D32" s="5">
        <v>23.349519999999995</v>
      </c>
      <c r="E32" s="5">
        <v>3.7004630000000001</v>
      </c>
      <c r="F32" s="5">
        <v>2.6704629999999998</v>
      </c>
      <c r="G32" s="5">
        <v>1.8414630000000001</v>
      </c>
      <c r="H32" s="5">
        <v>1.6404629999999998</v>
      </c>
      <c r="I32" s="5">
        <v>4.7304629999999985</v>
      </c>
      <c r="J32" s="5">
        <v>15.180463000000001</v>
      </c>
      <c r="K32" s="5">
        <v>1.6404629999999998</v>
      </c>
      <c r="L32" s="5">
        <v>4.931462999999999</v>
      </c>
      <c r="M32" s="5">
        <v>1.6404629999999998</v>
      </c>
      <c r="N32" s="5">
        <v>1.6404629999999998</v>
      </c>
      <c r="O32" s="5">
        <v>3.8404629999999984</v>
      </c>
      <c r="P32" s="5">
        <v>1.6404629999999998</v>
      </c>
      <c r="Q32" s="5">
        <v>4.931462999999999</v>
      </c>
      <c r="R32" s="5">
        <v>1.6404629999999998</v>
      </c>
      <c r="S32" s="5">
        <v>8.0304629999999975</v>
      </c>
      <c r="T32" s="5">
        <v>1.6404629999999998</v>
      </c>
      <c r="U32" s="5">
        <v>1.6404629999999998</v>
      </c>
      <c r="V32" s="5">
        <v>5.9214629999999984</v>
      </c>
      <c r="W32" s="5">
        <v>1.6404629999999998</v>
      </c>
      <c r="X32" s="5">
        <v>1.6404629999999998</v>
      </c>
      <c r="Y32" s="5">
        <v>3.7004630000000001</v>
      </c>
      <c r="Z32" s="5">
        <v>1.6404629999999998</v>
      </c>
      <c r="AA32" s="5">
        <v>27.265000000000001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x14ac:dyDescent="0.25">
      <c r="A33" s="6" t="s">
        <v>3</v>
      </c>
      <c r="B33" s="40">
        <v>0</v>
      </c>
      <c r="C33" s="40">
        <v>173.31333799999999</v>
      </c>
      <c r="D33" s="7">
        <v>18.393847999999998</v>
      </c>
      <c r="E33" s="7">
        <v>1.7644629999999999</v>
      </c>
      <c r="F33" s="7">
        <v>9.7744630000000008</v>
      </c>
      <c r="G33" s="7">
        <v>14.568463000000003</v>
      </c>
      <c r="H33" s="7">
        <v>1.7644629999999999</v>
      </c>
      <c r="I33" s="7">
        <v>3.5544630000000002</v>
      </c>
      <c r="J33" s="7">
        <v>5.3444630000000002</v>
      </c>
      <c r="K33" s="7">
        <v>3.5544630000000002</v>
      </c>
      <c r="L33" s="7">
        <v>1.779463</v>
      </c>
      <c r="M33" s="7">
        <v>29.508000000000003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x14ac:dyDescent="0.25">
      <c r="A34" s="36" t="s">
        <v>1</v>
      </c>
      <c r="B34" s="41">
        <v>0</v>
      </c>
      <c r="C34" s="41">
        <v>19.858383</v>
      </c>
      <c r="D34" s="37">
        <v>17.818941000000002</v>
      </c>
      <c r="E34" s="37">
        <v>0.53427000000000002</v>
      </c>
      <c r="F34" s="37">
        <v>0.21586499999999997</v>
      </c>
      <c r="G34" s="37">
        <v>0.19982199999999997</v>
      </c>
      <c r="H34" s="37">
        <v>0.21586499999999997</v>
      </c>
      <c r="I34" s="37">
        <v>1.8522289999999997</v>
      </c>
      <c r="J34" s="37">
        <v>1.0073089999999998</v>
      </c>
      <c r="K34" s="37">
        <v>0.25329800000000002</v>
      </c>
      <c r="L34" s="37">
        <v>0.22121299999999999</v>
      </c>
      <c r="M34" s="37">
        <v>0.20517000000000002</v>
      </c>
      <c r="N34" s="37">
        <v>0.20517000000000002</v>
      </c>
      <c r="O34" s="37">
        <v>1.0554369999999997</v>
      </c>
      <c r="P34" s="37">
        <v>0.22121299999999999</v>
      </c>
      <c r="Q34" s="37">
        <v>0.20517000000000002</v>
      </c>
      <c r="R34" s="37">
        <v>0.25329800000000002</v>
      </c>
      <c r="S34" s="37">
        <v>0.22121300000000002</v>
      </c>
      <c r="T34" s="37">
        <v>0.20516999999999999</v>
      </c>
      <c r="U34" s="37">
        <v>0.25329800000000002</v>
      </c>
      <c r="V34" s="37">
        <v>0.20517000000000002</v>
      </c>
      <c r="W34" s="37">
        <v>0.22121300000000002</v>
      </c>
      <c r="X34" s="37">
        <v>0.65796199999999994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x14ac:dyDescent="0.25">
      <c r="A35" s="6" t="s">
        <v>11</v>
      </c>
      <c r="B35" s="40">
        <v>0</v>
      </c>
      <c r="C35" s="40">
        <v>28.12</v>
      </c>
      <c r="D35" s="7">
        <v>16.95</v>
      </c>
      <c r="E35" s="7">
        <v>4.41</v>
      </c>
      <c r="F35" s="7">
        <v>4.55</v>
      </c>
      <c r="G35" s="7">
        <v>4.49</v>
      </c>
      <c r="H35" s="7">
        <v>4.41</v>
      </c>
      <c r="I35" s="7">
        <v>4.71</v>
      </c>
      <c r="J35" s="7">
        <v>2.64</v>
      </c>
      <c r="K35" s="7">
        <v>3.04</v>
      </c>
      <c r="L35" s="7">
        <v>6.55</v>
      </c>
      <c r="M35" s="7">
        <v>4.55</v>
      </c>
      <c r="N35" s="7">
        <v>6.75</v>
      </c>
      <c r="O35" s="7">
        <v>4.3099999999999996</v>
      </c>
      <c r="P35" s="7">
        <v>4.7</v>
      </c>
      <c r="Q35" s="7">
        <v>5.5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x14ac:dyDescent="0.25">
      <c r="A36" s="36" t="s">
        <v>2</v>
      </c>
      <c r="B36" s="41">
        <v>3.43</v>
      </c>
      <c r="C36" s="41">
        <v>137.06</v>
      </c>
      <c r="D36" s="37">
        <v>109.07</v>
      </c>
      <c r="E36" s="37">
        <v>69.47</v>
      </c>
      <c r="F36" s="37">
        <v>6.16</v>
      </c>
      <c r="G36" s="37">
        <v>10.72</v>
      </c>
      <c r="H36" s="37">
        <v>7.28</v>
      </c>
      <c r="I36" s="37">
        <v>6.19</v>
      </c>
      <c r="J36" s="37">
        <v>10.51</v>
      </c>
      <c r="K36" s="37">
        <v>7.45</v>
      </c>
      <c r="L36" s="37">
        <v>25.47</v>
      </c>
      <c r="M36" s="37">
        <v>16.899999999999999</v>
      </c>
      <c r="N36" s="37">
        <v>7.28</v>
      </c>
      <c r="O36" s="37">
        <v>7.63</v>
      </c>
      <c r="P36" s="37">
        <v>9.24</v>
      </c>
      <c r="Q36" s="37">
        <v>2.08</v>
      </c>
      <c r="R36" s="37">
        <v>30.48</v>
      </c>
      <c r="S36" s="37">
        <v>15.940000000000001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 x14ac:dyDescent="0.25">
      <c r="A37" s="6" t="s">
        <v>15</v>
      </c>
      <c r="B37" s="40">
        <v>0</v>
      </c>
      <c r="C37" s="40">
        <v>94.87</v>
      </c>
      <c r="D37" s="7">
        <v>78.55</v>
      </c>
      <c r="E37" s="7">
        <v>6.64</v>
      </c>
      <c r="F37" s="7">
        <v>6.64</v>
      </c>
      <c r="G37" s="7">
        <v>10.58</v>
      </c>
      <c r="H37" s="7">
        <v>18.59</v>
      </c>
      <c r="I37" s="7">
        <v>6.64</v>
      </c>
      <c r="J37" s="7">
        <v>6.64</v>
      </c>
      <c r="K37" s="7">
        <v>5.28</v>
      </c>
      <c r="L37" s="7">
        <v>6.5</v>
      </c>
      <c r="M37" s="7">
        <v>1.26</v>
      </c>
      <c r="N37" s="7">
        <v>20.89</v>
      </c>
      <c r="O37" s="7">
        <v>6.17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x14ac:dyDescent="0.25">
      <c r="A38" s="36" t="s">
        <v>5</v>
      </c>
      <c r="B38" s="41">
        <v>0</v>
      </c>
      <c r="C38" s="41">
        <v>354.98</v>
      </c>
      <c r="D38" s="37">
        <v>980.36</v>
      </c>
      <c r="E38" s="37">
        <v>824.43000000000006</v>
      </c>
      <c r="F38" s="37">
        <v>78.83</v>
      </c>
      <c r="G38" s="37">
        <v>6.16</v>
      </c>
      <c r="H38" s="37">
        <v>4.74</v>
      </c>
      <c r="I38" s="37">
        <v>5.66</v>
      </c>
      <c r="J38" s="37">
        <v>4.74</v>
      </c>
      <c r="K38" s="37">
        <v>6.79</v>
      </c>
      <c r="L38" s="37">
        <v>16.920000000000002</v>
      </c>
      <c r="M38" s="37">
        <v>36.42</v>
      </c>
      <c r="N38" s="37">
        <v>51.04</v>
      </c>
      <c r="O38" s="37">
        <v>34.61</v>
      </c>
      <c r="P38" s="37">
        <v>43.98</v>
      </c>
      <c r="Q38" s="37">
        <v>38.85</v>
      </c>
      <c r="R38" s="37">
        <v>33.82</v>
      </c>
      <c r="S38" s="37">
        <v>22.45</v>
      </c>
      <c r="T38" s="37">
        <v>6.93</v>
      </c>
      <c r="U38" s="37">
        <v>10.9</v>
      </c>
      <c r="V38" s="37">
        <v>23.220000000000002</v>
      </c>
      <c r="W38" s="37">
        <v>18.71</v>
      </c>
      <c r="X38" s="37">
        <v>17.5</v>
      </c>
      <c r="Y38" s="37">
        <v>13.67</v>
      </c>
      <c r="Z38" s="37">
        <v>23.41</v>
      </c>
      <c r="AA38" s="37">
        <v>17.03</v>
      </c>
      <c r="AB38" s="37">
        <v>15.42</v>
      </c>
      <c r="AC38" s="37">
        <v>18.07</v>
      </c>
      <c r="AD38" s="37">
        <v>10.02</v>
      </c>
      <c r="AE38" s="37">
        <v>14.76</v>
      </c>
      <c r="AF38" s="37">
        <v>7.82</v>
      </c>
      <c r="AG38" s="37">
        <v>11.57</v>
      </c>
      <c r="AH38" s="37">
        <v>8.2800000000000011</v>
      </c>
      <c r="AI38" s="37">
        <v>8.7200000000000006</v>
      </c>
      <c r="AJ38" s="37">
        <v>5.95</v>
      </c>
      <c r="AK38" s="37">
        <v>8.42</v>
      </c>
      <c r="AL38" s="37">
        <v>5.51</v>
      </c>
      <c r="AM38" s="37">
        <v>8.8000000000000007</v>
      </c>
      <c r="AN38" s="37">
        <v>5.35</v>
      </c>
      <c r="AO38" s="37">
        <v>7.0200000000000005</v>
      </c>
      <c r="AP38" s="37">
        <v>6.83</v>
      </c>
      <c r="AQ38" s="37">
        <v>6.25</v>
      </c>
      <c r="AR38" s="37">
        <v>4.66</v>
      </c>
      <c r="AS38" s="37">
        <v>5.3100000000000005</v>
      </c>
      <c r="AT38" s="37">
        <v>6</v>
      </c>
      <c r="AU38" s="37">
        <v>5.32</v>
      </c>
      <c r="AV38" s="37">
        <v>133.88</v>
      </c>
    </row>
    <row r="39" spans="1:48" x14ac:dyDescent="0.25">
      <c r="A39" s="6" t="s">
        <v>14</v>
      </c>
      <c r="B39" s="40">
        <v>0</v>
      </c>
      <c r="C39" s="40">
        <v>109.87</v>
      </c>
      <c r="D39" s="7">
        <v>129.62</v>
      </c>
      <c r="E39" s="7">
        <v>52.15</v>
      </c>
      <c r="F39" s="7">
        <v>4.9000000000000004</v>
      </c>
      <c r="G39" s="7">
        <v>4.9000000000000004</v>
      </c>
      <c r="H39" s="7">
        <v>5.09</v>
      </c>
      <c r="I39" s="7">
        <v>4.9000000000000004</v>
      </c>
      <c r="J39" s="7">
        <v>5.1100000000000003</v>
      </c>
      <c r="K39" s="7">
        <v>5.1100000000000003</v>
      </c>
      <c r="L39" s="7">
        <v>4.9000000000000004</v>
      </c>
      <c r="M39" s="7">
        <v>10.74</v>
      </c>
      <c r="N39" s="7">
        <v>5.1100000000000003</v>
      </c>
      <c r="O39" s="7">
        <v>5.1100000000000003</v>
      </c>
      <c r="P39" s="7">
        <v>4.9000000000000004</v>
      </c>
      <c r="Q39" s="7">
        <v>48.57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25">
      <c r="A40" s="36" t="s">
        <v>7</v>
      </c>
      <c r="B40" s="41">
        <v>0</v>
      </c>
      <c r="C40" s="41">
        <v>62.32</v>
      </c>
      <c r="D40" s="37">
        <v>38.74</v>
      </c>
      <c r="E40" s="37">
        <v>2.88</v>
      </c>
      <c r="F40" s="37">
        <v>4.5199999999999996</v>
      </c>
      <c r="G40" s="37">
        <v>1.43</v>
      </c>
      <c r="H40" s="37">
        <v>2.88</v>
      </c>
      <c r="I40" s="37">
        <v>4.5199999999999996</v>
      </c>
      <c r="J40" s="37">
        <v>1.24</v>
      </c>
      <c r="K40" s="37">
        <v>6.16</v>
      </c>
      <c r="L40" s="37">
        <v>1.43</v>
      </c>
      <c r="M40" s="37">
        <v>6.35</v>
      </c>
      <c r="N40" s="37">
        <v>1.24</v>
      </c>
      <c r="O40" s="37">
        <v>6.35</v>
      </c>
      <c r="P40" s="37">
        <v>9.58</v>
      </c>
      <c r="Q40" s="37">
        <v>4.9000000000000004</v>
      </c>
      <c r="R40" s="37">
        <v>1.24</v>
      </c>
      <c r="S40" s="37">
        <v>12.86</v>
      </c>
      <c r="T40" s="37">
        <v>1.24</v>
      </c>
      <c r="U40" s="37">
        <v>12.86</v>
      </c>
      <c r="V40" s="37">
        <v>1.68</v>
      </c>
      <c r="W40" s="37">
        <v>6.16</v>
      </c>
      <c r="X40" s="37">
        <v>1.24</v>
      </c>
      <c r="Y40" s="37">
        <v>6.16</v>
      </c>
      <c r="Z40" s="37">
        <v>29.23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x14ac:dyDescent="0.25">
      <c r="A41" s="6" t="s">
        <v>8</v>
      </c>
      <c r="B41" s="40">
        <v>0</v>
      </c>
      <c r="C41" s="40">
        <v>139.51</v>
      </c>
      <c r="D41" s="7">
        <v>130.55000000000001</v>
      </c>
      <c r="E41" s="7">
        <v>5.01</v>
      </c>
      <c r="F41" s="7">
        <v>5.01</v>
      </c>
      <c r="G41" s="7">
        <v>5.35</v>
      </c>
      <c r="H41" s="7">
        <v>5.01</v>
      </c>
      <c r="I41" s="7">
        <v>5.01</v>
      </c>
      <c r="J41" s="7">
        <v>18.59</v>
      </c>
      <c r="K41" s="7">
        <v>5.01</v>
      </c>
      <c r="L41" s="7">
        <v>5.35</v>
      </c>
      <c r="M41" s="7">
        <v>5.01</v>
      </c>
      <c r="N41" s="7">
        <v>5.01</v>
      </c>
      <c r="O41" s="7">
        <v>5.01</v>
      </c>
      <c r="P41" s="7">
        <v>4.46</v>
      </c>
      <c r="Q41" s="7">
        <v>4.25</v>
      </c>
      <c r="R41" s="7">
        <v>3.36</v>
      </c>
      <c r="S41" s="7">
        <v>2.81</v>
      </c>
      <c r="T41" s="7">
        <v>2.2599999999999998</v>
      </c>
      <c r="U41" s="7">
        <v>2.2599999999999998</v>
      </c>
      <c r="V41" s="7">
        <v>2.27</v>
      </c>
      <c r="W41" s="7">
        <v>1.71</v>
      </c>
      <c r="X41" s="7">
        <v>35.450000000000003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25">
      <c r="A42" s="36" t="s">
        <v>9</v>
      </c>
      <c r="B42" s="41">
        <v>0</v>
      </c>
      <c r="C42" s="41">
        <v>96.968213000000006</v>
      </c>
      <c r="D42" s="37">
        <v>86.544463000000007</v>
      </c>
      <c r="E42" s="37">
        <v>2.6544629999999998</v>
      </c>
      <c r="F42" s="37">
        <v>5.7444629999999997</v>
      </c>
      <c r="G42" s="37">
        <v>4.9914620000000012</v>
      </c>
      <c r="H42" s="37">
        <v>1.6244629999999998</v>
      </c>
      <c r="I42" s="37">
        <v>4.7144629999999985</v>
      </c>
      <c r="J42" s="37">
        <v>1.6244629999999998</v>
      </c>
      <c r="K42" s="37">
        <v>4.7144629999999985</v>
      </c>
      <c r="L42" s="37">
        <v>1.8114620000000001</v>
      </c>
      <c r="M42" s="37">
        <v>4.804463000000001</v>
      </c>
      <c r="N42" s="37">
        <v>1.6244629999999998</v>
      </c>
      <c r="O42" s="37">
        <v>3.684463</v>
      </c>
      <c r="P42" s="37">
        <v>1.6244629999999998</v>
      </c>
      <c r="Q42" s="37">
        <v>3.8714620000000002</v>
      </c>
      <c r="R42" s="37">
        <v>1.6244629999999998</v>
      </c>
      <c r="S42" s="37">
        <v>16.559379999999994</v>
      </c>
      <c r="T42" s="37">
        <v>14.563507999999997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48" x14ac:dyDescent="0.25">
      <c r="A43" s="6" t="s">
        <v>16</v>
      </c>
      <c r="B43" s="40">
        <v>0</v>
      </c>
      <c r="C43" s="40">
        <v>84.26</v>
      </c>
      <c r="D43" s="7">
        <v>126.99</v>
      </c>
      <c r="E43" s="7">
        <v>104.88</v>
      </c>
      <c r="F43" s="7">
        <v>42.03</v>
      </c>
      <c r="G43" s="7">
        <v>3.34</v>
      </c>
      <c r="H43" s="7">
        <v>3.43</v>
      </c>
      <c r="I43" s="7">
        <v>3.42</v>
      </c>
      <c r="J43" s="7">
        <v>3.51</v>
      </c>
      <c r="K43" s="7">
        <v>3.34</v>
      </c>
      <c r="L43" s="7">
        <v>3.25</v>
      </c>
      <c r="M43" s="7">
        <v>3.6</v>
      </c>
      <c r="N43" s="7">
        <v>3.51</v>
      </c>
      <c r="O43" s="7">
        <v>3.34</v>
      </c>
      <c r="P43" s="7">
        <v>3.25</v>
      </c>
      <c r="Q43" s="7">
        <v>3.42</v>
      </c>
      <c r="R43" s="7">
        <v>3.69</v>
      </c>
      <c r="S43" s="7">
        <v>3.34</v>
      </c>
      <c r="T43" s="7">
        <v>2.66</v>
      </c>
      <c r="U43" s="7">
        <v>2.75</v>
      </c>
      <c r="V43" s="7">
        <v>2.83</v>
      </c>
      <c r="W43" s="7">
        <v>3.36</v>
      </c>
      <c r="X43" s="7">
        <v>2.08</v>
      </c>
      <c r="Y43" s="7">
        <v>2.75</v>
      </c>
      <c r="Z43" s="7">
        <v>2.16</v>
      </c>
      <c r="AA43" s="7">
        <v>2.75</v>
      </c>
      <c r="AB43" s="7">
        <v>2.25</v>
      </c>
      <c r="AC43" s="7">
        <v>2.08</v>
      </c>
      <c r="AD43" s="7">
        <v>2.16</v>
      </c>
      <c r="AE43" s="7">
        <v>2.16</v>
      </c>
      <c r="AF43" s="7">
        <v>46.98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x14ac:dyDescent="0.25">
      <c r="A44" s="36" t="s">
        <v>10</v>
      </c>
      <c r="B44" s="41">
        <v>0</v>
      </c>
      <c r="C44" s="41">
        <v>121.19</v>
      </c>
      <c r="D44" s="37">
        <v>91.31</v>
      </c>
      <c r="E44" s="37">
        <v>3.07</v>
      </c>
      <c r="F44" s="37">
        <v>3.89</v>
      </c>
      <c r="G44" s="37">
        <v>5.95</v>
      </c>
      <c r="H44" s="37">
        <v>2.42</v>
      </c>
      <c r="I44" s="37">
        <v>3.07</v>
      </c>
      <c r="J44" s="37">
        <v>5.95</v>
      </c>
      <c r="K44" s="37">
        <v>3.89</v>
      </c>
      <c r="L44" s="37">
        <v>2.04</v>
      </c>
      <c r="M44" s="37">
        <v>5.51</v>
      </c>
      <c r="N44" s="37">
        <v>2.04</v>
      </c>
      <c r="O44" s="37">
        <v>2.04</v>
      </c>
      <c r="P44" s="37">
        <v>4.0999999999999996</v>
      </c>
      <c r="Q44" s="37">
        <v>2.04</v>
      </c>
      <c r="R44" s="37">
        <v>2.42</v>
      </c>
      <c r="S44" s="37">
        <v>4.0999999999999996</v>
      </c>
      <c r="T44" s="37">
        <v>2.04</v>
      </c>
      <c r="U44" s="37">
        <v>2.04</v>
      </c>
      <c r="V44" s="37">
        <v>2.04</v>
      </c>
      <c r="W44" s="37">
        <v>31.47</v>
      </c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 x14ac:dyDescent="0.25">
      <c r="A45" s="6" t="s">
        <v>12</v>
      </c>
      <c r="B45" s="40">
        <v>0</v>
      </c>
      <c r="C45" s="40">
        <v>163.47999999999999</v>
      </c>
      <c r="D45" s="7">
        <v>69.099999999999994</v>
      </c>
      <c r="E45" s="7">
        <v>4.43</v>
      </c>
      <c r="F45" s="7">
        <v>3.07</v>
      </c>
      <c r="G45" s="7">
        <v>4.71</v>
      </c>
      <c r="H45" s="7">
        <v>19.940000000000001</v>
      </c>
      <c r="I45" s="7">
        <v>2.08</v>
      </c>
      <c r="J45" s="7">
        <v>5.95</v>
      </c>
      <c r="K45" s="7">
        <v>23.45</v>
      </c>
      <c r="L45" s="7">
        <v>3.07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x14ac:dyDescent="0.25">
      <c r="A46" s="36" t="s">
        <v>13</v>
      </c>
      <c r="B46" s="41">
        <v>0</v>
      </c>
      <c r="C46" s="41">
        <v>109.93</v>
      </c>
      <c r="D46" s="37">
        <v>63.65</v>
      </c>
      <c r="E46" s="37">
        <v>56.38</v>
      </c>
      <c r="F46" s="37">
        <v>2.9</v>
      </c>
      <c r="G46" s="37">
        <v>3.45</v>
      </c>
      <c r="H46" s="37">
        <v>3.55</v>
      </c>
      <c r="I46" s="37">
        <v>9.57</v>
      </c>
      <c r="J46" s="37">
        <v>2.9</v>
      </c>
      <c r="K46" s="37">
        <v>5.41</v>
      </c>
      <c r="L46" s="37">
        <v>2.35</v>
      </c>
      <c r="M46" s="37">
        <v>3</v>
      </c>
      <c r="N46" s="37">
        <v>6.52</v>
      </c>
      <c r="O46" s="37">
        <v>4.8600000000000003</v>
      </c>
      <c r="P46" s="37">
        <v>2.35</v>
      </c>
      <c r="Q46" s="37">
        <v>1.8</v>
      </c>
      <c r="R46" s="37">
        <v>3</v>
      </c>
      <c r="S46" s="37">
        <v>1.8</v>
      </c>
      <c r="T46" s="37">
        <v>2.35</v>
      </c>
      <c r="U46" s="37">
        <v>1.8</v>
      </c>
      <c r="V46" s="37">
        <v>2.35</v>
      </c>
      <c r="W46" s="37">
        <v>20.57</v>
      </c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x14ac:dyDescent="0.25">
      <c r="A47" s="6" t="s">
        <v>6</v>
      </c>
      <c r="B47" s="40">
        <v>0</v>
      </c>
      <c r="C47" s="40">
        <v>10.23</v>
      </c>
      <c r="D47" s="7">
        <v>39.119999999999997</v>
      </c>
      <c r="E47" s="7">
        <v>99.69</v>
      </c>
      <c r="F47" s="7">
        <v>3.63</v>
      </c>
      <c r="G47" s="7">
        <v>3.78</v>
      </c>
      <c r="H47" s="7">
        <v>4.2300000000000004</v>
      </c>
      <c r="I47" s="7">
        <v>4.2300000000000004</v>
      </c>
      <c r="J47" s="7">
        <v>3.63</v>
      </c>
      <c r="K47" s="7">
        <v>3.63</v>
      </c>
      <c r="L47" s="7">
        <v>4.3899999999999997</v>
      </c>
      <c r="M47" s="7">
        <v>4.2300000000000004</v>
      </c>
      <c r="N47" s="7">
        <v>2.13</v>
      </c>
      <c r="O47" s="7">
        <v>3.63</v>
      </c>
      <c r="P47" s="7">
        <v>0.63</v>
      </c>
      <c r="Q47" s="7">
        <v>4.2300000000000004</v>
      </c>
      <c r="R47" s="7">
        <v>0.63</v>
      </c>
      <c r="S47" s="7">
        <v>0.56999999999999995</v>
      </c>
      <c r="T47" s="7">
        <v>21.35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x14ac:dyDescent="0.25">
      <c r="A48" s="4" t="s">
        <v>0</v>
      </c>
      <c r="B48" s="39">
        <v>78.11</v>
      </c>
      <c r="C48" s="39">
        <v>291.7</v>
      </c>
      <c r="D48" s="5">
        <v>307.7</v>
      </c>
      <c r="E48" s="5">
        <v>153.1</v>
      </c>
      <c r="F48" s="5">
        <v>101.9</v>
      </c>
      <c r="G48" s="5">
        <v>8.9</v>
      </c>
      <c r="H48" s="5">
        <v>7.3</v>
      </c>
      <c r="I48" s="5">
        <v>9.1999999999999993</v>
      </c>
      <c r="J48" s="5">
        <v>9.4</v>
      </c>
      <c r="K48" s="5">
        <v>14.7</v>
      </c>
      <c r="L48" s="5">
        <v>11</v>
      </c>
      <c r="M48" s="5">
        <v>21.1</v>
      </c>
      <c r="N48" s="5">
        <v>14</v>
      </c>
      <c r="O48" s="5">
        <v>47.9</v>
      </c>
      <c r="P48" s="5">
        <v>7.5</v>
      </c>
      <c r="Q48" s="5">
        <v>8.9</v>
      </c>
      <c r="R48" s="5">
        <v>7.3</v>
      </c>
      <c r="S48" s="5">
        <v>12.2</v>
      </c>
      <c r="T48" s="5">
        <v>3.3</v>
      </c>
      <c r="U48" s="5">
        <v>30.3</v>
      </c>
      <c r="V48" s="5">
        <v>131.4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x14ac:dyDescent="0.25">
      <c r="A49" s="8"/>
      <c r="B49" s="9">
        <f>+SUM(B32:B48)</f>
        <v>81.540000000000006</v>
      </c>
      <c r="C49" s="9">
        <f t="shared" ref="C49:AV49" si="0">+SUM(C32:C48)</f>
        <v>2131.2040120000001</v>
      </c>
      <c r="D49" s="9">
        <f t="shared" si="0"/>
        <v>2327.8167719999997</v>
      </c>
      <c r="E49" s="9">
        <f t="shared" si="0"/>
        <v>1395.193659</v>
      </c>
      <c r="F49" s="9">
        <f t="shared" si="0"/>
        <v>286.43525399999999</v>
      </c>
      <c r="G49" s="9">
        <f t="shared" si="0"/>
        <v>95.361210000000014</v>
      </c>
      <c r="H49" s="9">
        <f t="shared" si="0"/>
        <v>94.115253999999993</v>
      </c>
      <c r="I49" s="9">
        <f t="shared" si="0"/>
        <v>84.051618000000005</v>
      </c>
      <c r="J49" s="9">
        <f t="shared" si="0"/>
        <v>103.96669800000002</v>
      </c>
      <c r="K49" s="9">
        <f t="shared" si="0"/>
        <v>103.422687</v>
      </c>
      <c r="L49" s="9">
        <f t="shared" si="0"/>
        <v>101.963601</v>
      </c>
      <c r="M49" s="9">
        <f t="shared" si="0"/>
        <v>154.82809599999996</v>
      </c>
      <c r="N49" s="9">
        <f t="shared" si="0"/>
        <v>128.99009599999999</v>
      </c>
      <c r="O49" s="9">
        <f t="shared" si="0"/>
        <v>139.54036299999999</v>
      </c>
      <c r="P49" s="9">
        <f t="shared" si="0"/>
        <v>98.176138999999978</v>
      </c>
      <c r="Q49" s="9">
        <f t="shared" si="0"/>
        <v>133.54809500000002</v>
      </c>
      <c r="R49" s="9">
        <f t="shared" si="0"/>
        <v>89.458223999999987</v>
      </c>
      <c r="S49" s="9">
        <f t="shared" si="0"/>
        <v>100.88105599999999</v>
      </c>
      <c r="T49" s="9">
        <f t="shared" si="0"/>
        <v>58.539140999999994</v>
      </c>
      <c r="U49" s="9">
        <f t="shared" si="0"/>
        <v>64.803760999999994</v>
      </c>
      <c r="V49" s="9">
        <f t="shared" si="0"/>
        <v>171.91663299999999</v>
      </c>
      <c r="W49" s="9">
        <f t="shared" si="0"/>
        <v>83.841676000000007</v>
      </c>
      <c r="X49" s="9">
        <f t="shared" si="0"/>
        <v>58.568425000000005</v>
      </c>
      <c r="Y49" s="9">
        <f t="shared" si="0"/>
        <v>26.280463000000001</v>
      </c>
      <c r="Z49" s="9">
        <f t="shared" si="0"/>
        <v>56.440462999999994</v>
      </c>
      <c r="AA49" s="9">
        <f t="shared" si="0"/>
        <v>47.045000000000002</v>
      </c>
      <c r="AB49" s="9">
        <f t="shared" si="0"/>
        <v>17.670000000000002</v>
      </c>
      <c r="AC49" s="9">
        <f t="shared" si="0"/>
        <v>20.149999999999999</v>
      </c>
      <c r="AD49" s="9">
        <f t="shared" si="0"/>
        <v>12.18</v>
      </c>
      <c r="AE49" s="9">
        <f t="shared" si="0"/>
        <v>16.920000000000002</v>
      </c>
      <c r="AF49" s="9">
        <f t="shared" si="0"/>
        <v>54.8</v>
      </c>
      <c r="AG49" s="9">
        <f t="shared" si="0"/>
        <v>11.57</v>
      </c>
      <c r="AH49" s="9">
        <f t="shared" si="0"/>
        <v>8.2800000000000011</v>
      </c>
      <c r="AI49" s="9">
        <f t="shared" si="0"/>
        <v>8.7200000000000006</v>
      </c>
      <c r="AJ49" s="9">
        <f t="shared" si="0"/>
        <v>5.95</v>
      </c>
      <c r="AK49" s="9">
        <f t="shared" si="0"/>
        <v>8.42</v>
      </c>
      <c r="AL49" s="9">
        <f t="shared" si="0"/>
        <v>5.51</v>
      </c>
      <c r="AM49" s="9">
        <f t="shared" si="0"/>
        <v>8.8000000000000007</v>
      </c>
      <c r="AN49" s="9">
        <f t="shared" si="0"/>
        <v>5.35</v>
      </c>
      <c r="AO49" s="9">
        <f t="shared" si="0"/>
        <v>7.0200000000000005</v>
      </c>
      <c r="AP49" s="9">
        <f t="shared" si="0"/>
        <v>6.83</v>
      </c>
      <c r="AQ49" s="9">
        <f t="shared" si="0"/>
        <v>6.25</v>
      </c>
      <c r="AR49" s="9">
        <f t="shared" si="0"/>
        <v>4.66</v>
      </c>
      <c r="AS49" s="9">
        <f t="shared" si="0"/>
        <v>5.3100000000000005</v>
      </c>
      <c r="AT49" s="9">
        <f t="shared" si="0"/>
        <v>6</v>
      </c>
      <c r="AU49" s="9">
        <f t="shared" si="0"/>
        <v>5.32</v>
      </c>
      <c r="AV49" s="9">
        <f t="shared" si="0"/>
        <v>133.88</v>
      </c>
    </row>
    <row r="50" spans="1:48" x14ac:dyDescent="0.25">
      <c r="B50" s="8"/>
      <c r="C50" s="8"/>
    </row>
    <row r="51" spans="1:48" x14ac:dyDescent="0.25">
      <c r="A51" s="18" t="s">
        <v>32</v>
      </c>
    </row>
    <row r="54" spans="1:48" ht="18" x14ac:dyDescent="0.25">
      <c r="A54" s="3" t="s">
        <v>30</v>
      </c>
      <c r="B54" s="3">
        <v>2018</v>
      </c>
      <c r="C54" s="3">
        <v>2019</v>
      </c>
      <c r="D54" s="3">
        <v>2020</v>
      </c>
      <c r="E54" s="3">
        <v>2021</v>
      </c>
      <c r="F54" s="3">
        <v>2022</v>
      </c>
      <c r="G54" s="3">
        <v>2023</v>
      </c>
      <c r="H54" s="3">
        <v>2024</v>
      </c>
      <c r="I54" s="3">
        <v>2025</v>
      </c>
      <c r="J54" s="3">
        <v>2026</v>
      </c>
      <c r="K54" s="3">
        <v>2027</v>
      </c>
      <c r="L54" s="3">
        <v>2028</v>
      </c>
      <c r="M54" s="3">
        <v>2029</v>
      </c>
      <c r="N54" s="3">
        <v>2030</v>
      </c>
      <c r="O54" s="3">
        <v>2031</v>
      </c>
      <c r="P54" s="3">
        <v>2032</v>
      </c>
      <c r="Q54" s="3">
        <v>2033</v>
      </c>
      <c r="R54" s="3">
        <v>2034</v>
      </c>
      <c r="S54" s="3">
        <v>2035</v>
      </c>
      <c r="T54" s="3">
        <v>2036</v>
      </c>
      <c r="U54" s="3">
        <v>2037</v>
      </c>
      <c r="V54" s="3">
        <v>2038</v>
      </c>
      <c r="W54" s="3">
        <v>2039</v>
      </c>
      <c r="X54" s="3">
        <v>2040</v>
      </c>
      <c r="Y54" s="3">
        <v>2041</v>
      </c>
      <c r="Z54" s="3">
        <v>2042</v>
      </c>
      <c r="AA54" s="3">
        <v>2043</v>
      </c>
      <c r="AB54" s="3">
        <v>2044</v>
      </c>
      <c r="AC54" s="3">
        <v>2045</v>
      </c>
      <c r="AD54" s="3">
        <v>2046</v>
      </c>
      <c r="AE54" s="3">
        <v>2047</v>
      </c>
      <c r="AF54" s="3">
        <v>2048</v>
      </c>
      <c r="AG54" s="3">
        <v>2049</v>
      </c>
      <c r="AH54" s="3">
        <v>2050</v>
      </c>
      <c r="AI54" s="3">
        <v>2051</v>
      </c>
      <c r="AJ54" s="3">
        <v>2052</v>
      </c>
      <c r="AK54" s="3">
        <v>2053</v>
      </c>
      <c r="AL54" s="3">
        <v>2054</v>
      </c>
      <c r="AM54" s="3">
        <v>2055</v>
      </c>
      <c r="AN54" s="3">
        <v>2056</v>
      </c>
      <c r="AO54" s="3">
        <v>2057</v>
      </c>
      <c r="AP54" s="3">
        <v>2058</v>
      </c>
      <c r="AQ54" s="3">
        <v>2059</v>
      </c>
      <c r="AR54" s="3">
        <v>2060</v>
      </c>
      <c r="AS54" s="3">
        <v>2061</v>
      </c>
      <c r="AT54" s="3">
        <v>2062</v>
      </c>
      <c r="AU54" s="3">
        <v>2063</v>
      </c>
      <c r="AV54" s="3">
        <v>2064</v>
      </c>
    </row>
    <row r="55" spans="1:48" x14ac:dyDescent="0.25">
      <c r="A55" s="4" t="s">
        <v>4</v>
      </c>
      <c r="B55" s="39">
        <v>0</v>
      </c>
      <c r="C55" s="39">
        <v>0.65700700000000012</v>
      </c>
      <c r="D55" s="5">
        <v>5.0177800000000001</v>
      </c>
      <c r="E55" s="5">
        <v>5.1592320000000012</v>
      </c>
      <c r="F55" s="5">
        <v>3.5438499999999999</v>
      </c>
      <c r="G55" s="5">
        <v>2.3467649999999995</v>
      </c>
      <c r="H55" s="5">
        <v>3.3135980000000007</v>
      </c>
      <c r="I55" s="5">
        <v>1.9306729999999996</v>
      </c>
      <c r="J55" s="5">
        <v>2.329431</v>
      </c>
      <c r="K55" s="5">
        <v>5.5422670000000007</v>
      </c>
      <c r="L55" s="5">
        <v>5.6196610000000007</v>
      </c>
      <c r="M55" s="5">
        <v>5.1962030000000006</v>
      </c>
      <c r="N55" s="5">
        <v>4.5706750000000005</v>
      </c>
      <c r="O55" s="5">
        <v>3.4757669999999998</v>
      </c>
      <c r="P55" s="5">
        <v>2.7546050000000006</v>
      </c>
      <c r="Q55" s="5">
        <v>2.2644070000000003</v>
      </c>
      <c r="R55" s="5">
        <v>1.9248190000000001</v>
      </c>
      <c r="S55" s="5">
        <v>1.674909</v>
      </c>
      <c r="T55" s="5">
        <v>1.4909069999999998</v>
      </c>
      <c r="U55" s="5">
        <v>1.3369380000000002</v>
      </c>
      <c r="V55" s="5">
        <v>1.2166840000000001</v>
      </c>
      <c r="W55" s="5">
        <v>1.1132149999999998</v>
      </c>
      <c r="X55" s="5">
        <v>0.99168999999999996</v>
      </c>
      <c r="Y55" s="5">
        <v>0.83715800000000018</v>
      </c>
      <c r="Z55" s="5">
        <v>0.79022800000000004</v>
      </c>
      <c r="AA55" s="5">
        <v>0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x14ac:dyDescent="0.25">
      <c r="A56" s="6" t="s">
        <v>3</v>
      </c>
      <c r="B56" s="40">
        <v>0</v>
      </c>
      <c r="C56" s="40">
        <v>1.9239757570374714</v>
      </c>
      <c r="D56" s="7">
        <v>27.591061070822715</v>
      </c>
      <c r="E56" s="7">
        <v>19.366154899102249</v>
      </c>
      <c r="F56" s="7">
        <v>9.9324969918489057</v>
      </c>
      <c r="G56" s="7">
        <v>3.713166766264981</v>
      </c>
      <c r="H56" s="7">
        <v>3.0140266389200758</v>
      </c>
      <c r="I56" s="7">
        <v>2.7528149527905934</v>
      </c>
      <c r="J56" s="7">
        <v>2.5321387512895255</v>
      </c>
      <c r="K56" s="7">
        <v>2.3386987088595075</v>
      </c>
      <c r="L56" s="7">
        <v>2.1745371652501975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x14ac:dyDescent="0.25">
      <c r="A57" s="36" t="s">
        <v>1</v>
      </c>
      <c r="B57" s="41">
        <v>0</v>
      </c>
      <c r="C57" s="41">
        <v>5.6130420000000001</v>
      </c>
      <c r="D57" s="37">
        <v>11.022105</v>
      </c>
      <c r="E57" s="37">
        <v>9.1277809999999988</v>
      </c>
      <c r="F57" s="37">
        <v>7.3243970000000003</v>
      </c>
      <c r="G57" s="37">
        <v>7.6846069999999989</v>
      </c>
      <c r="H57" s="37">
        <v>5.3169170000000001</v>
      </c>
      <c r="I57" s="37">
        <v>6.013126999999999</v>
      </c>
      <c r="J57" s="37">
        <v>7.7610829999999993</v>
      </c>
      <c r="K57" s="37">
        <v>5.9705580000000005</v>
      </c>
      <c r="L57" s="37">
        <v>4.981662</v>
      </c>
      <c r="M57" s="37">
        <v>4.043749</v>
      </c>
      <c r="N57" s="37">
        <v>3.527641</v>
      </c>
      <c r="O57" s="37">
        <v>2.6245240000000001</v>
      </c>
      <c r="P57" s="37">
        <v>2.7245799999999996</v>
      </c>
      <c r="Q57" s="37">
        <v>2.2450450000000002</v>
      </c>
      <c r="R57" s="37">
        <v>1.8610500000000001</v>
      </c>
      <c r="S57" s="37">
        <v>1.6631449999999999</v>
      </c>
      <c r="T57" s="37">
        <v>1.170005</v>
      </c>
      <c r="U57" s="37">
        <v>1.1019749999999999</v>
      </c>
      <c r="V57" s="37">
        <v>1.188372</v>
      </c>
      <c r="W57" s="37">
        <v>0.74105700000000008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</row>
    <row r="58" spans="1:48" x14ac:dyDescent="0.25">
      <c r="A58" s="6" t="s">
        <v>11</v>
      </c>
      <c r="B58" s="40">
        <v>0</v>
      </c>
      <c r="C58" s="40">
        <v>4.2874268718536594</v>
      </c>
      <c r="D58" s="7">
        <v>20.371456055117072</v>
      </c>
      <c r="E58" s="7">
        <v>21.771517317453657</v>
      </c>
      <c r="F58" s="7">
        <v>24.9820529104</v>
      </c>
      <c r="G58" s="7">
        <v>20.773995111482925</v>
      </c>
      <c r="H58" s="7">
        <v>12.91865690347317</v>
      </c>
      <c r="I58" s="7">
        <v>11.632647197760976</v>
      </c>
      <c r="J58" s="7">
        <v>13.799213138126831</v>
      </c>
      <c r="K58" s="7">
        <v>13.102586981263414</v>
      </c>
      <c r="L58" s="7">
        <v>12.440761839014634</v>
      </c>
      <c r="M58" s="7">
        <v>14.251840811531707</v>
      </c>
      <c r="N58" s="7">
        <v>10.449901637121954</v>
      </c>
      <c r="O58" s="7">
        <v>15.026687695239023</v>
      </c>
      <c r="P58" s="7">
        <v>6.4747310303804877</v>
      </c>
      <c r="Q58" s="7">
        <v>4.8474622069219508</v>
      </c>
      <c r="R58" s="7">
        <v>0</v>
      </c>
      <c r="S58" s="7">
        <v>0</v>
      </c>
      <c r="T58" s="7">
        <v>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x14ac:dyDescent="0.25">
      <c r="A59" s="36" t="s">
        <v>2</v>
      </c>
      <c r="B59" s="41">
        <v>0</v>
      </c>
      <c r="C59" s="41">
        <v>0.46804600000000002</v>
      </c>
      <c r="D59" s="37">
        <v>17.706189000000002</v>
      </c>
      <c r="E59" s="37">
        <v>45.409427000000001</v>
      </c>
      <c r="F59" s="37">
        <v>56.756543999999998</v>
      </c>
      <c r="G59" s="37">
        <v>66.043658999999991</v>
      </c>
      <c r="H59" s="37">
        <v>60.023652999999996</v>
      </c>
      <c r="I59" s="37">
        <v>50.861743000000004</v>
      </c>
      <c r="J59" s="37">
        <v>52.549261999999999</v>
      </c>
      <c r="K59" s="37">
        <v>42.046795999999993</v>
      </c>
      <c r="L59" s="37">
        <v>44.645167000000001</v>
      </c>
      <c r="M59" s="37">
        <v>40.842745999999998</v>
      </c>
      <c r="N59" s="37">
        <v>44.831407999999996</v>
      </c>
      <c r="O59" s="37">
        <v>47.809922</v>
      </c>
      <c r="P59" s="37">
        <v>39.317156000000004</v>
      </c>
      <c r="Q59" s="37">
        <v>26.962199000000002</v>
      </c>
      <c r="R59" s="37">
        <v>9.9401199999999985</v>
      </c>
      <c r="S59" s="37">
        <v>14.097314000000004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48" x14ac:dyDescent="0.25">
      <c r="A60" s="6" t="s">
        <v>15</v>
      </c>
      <c r="B60" s="40">
        <v>0</v>
      </c>
      <c r="C60" s="40">
        <v>0.38</v>
      </c>
      <c r="D60" s="7">
        <v>20.95</v>
      </c>
      <c r="E60" s="7">
        <v>27</v>
      </c>
      <c r="F60" s="7">
        <v>23.95</v>
      </c>
      <c r="G60" s="7">
        <v>20.34</v>
      </c>
      <c r="H60" s="7">
        <v>16.53</v>
      </c>
      <c r="I60" s="7">
        <v>20.53</v>
      </c>
      <c r="J60" s="7">
        <v>10.92</v>
      </c>
      <c r="K60" s="7">
        <v>8.7200000000000006</v>
      </c>
      <c r="L60" s="7">
        <v>7.5</v>
      </c>
      <c r="M60" s="7">
        <v>6.19</v>
      </c>
      <c r="N60" s="7">
        <v>1.0900000000000001</v>
      </c>
      <c r="O60" s="7"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x14ac:dyDescent="0.25">
      <c r="A61" s="36" t="s">
        <v>5</v>
      </c>
      <c r="B61" s="41">
        <v>0</v>
      </c>
      <c r="C61" s="41">
        <v>18.956121951219512</v>
      </c>
      <c r="D61" s="37">
        <v>124.93224390243903</v>
      </c>
      <c r="E61" s="37">
        <v>234.16850487804879</v>
      </c>
      <c r="F61" s="37">
        <v>274.72699999999998</v>
      </c>
      <c r="G61" s="37">
        <v>274.17599999999999</v>
      </c>
      <c r="H61" s="37">
        <v>267.15600000000001</v>
      </c>
      <c r="I61" s="37">
        <v>255.346</v>
      </c>
      <c r="J61" s="37">
        <v>243.51600000000002</v>
      </c>
      <c r="K61" s="37">
        <v>233.13</v>
      </c>
      <c r="L61" s="37">
        <v>218.57599999999999</v>
      </c>
      <c r="M61" s="37">
        <v>202.04599999999999</v>
      </c>
      <c r="N61" s="37">
        <v>185.73599999999999</v>
      </c>
      <c r="O61" s="37">
        <v>171.80600000000001</v>
      </c>
      <c r="P61" s="37">
        <v>158.77699999999999</v>
      </c>
      <c r="Q61" s="37">
        <v>146.71600000000001</v>
      </c>
      <c r="R61" s="37">
        <v>136.08946341463414</v>
      </c>
      <c r="S61" s="37">
        <v>125.26599999999999</v>
      </c>
      <c r="T61" s="37">
        <v>116.92599999999999</v>
      </c>
      <c r="U61" s="37">
        <v>107.25999999999999</v>
      </c>
      <c r="V61" s="37">
        <v>97.206000000000003</v>
      </c>
      <c r="W61" s="37">
        <v>87.195999999999998</v>
      </c>
      <c r="X61" s="37">
        <v>76.376000000000005</v>
      </c>
      <c r="Y61" s="37">
        <v>67.756</v>
      </c>
      <c r="Z61" s="37">
        <v>61.286999999999999</v>
      </c>
      <c r="AA61" s="37">
        <v>52.736000000000004</v>
      </c>
      <c r="AB61" s="37">
        <v>46.685999999999993</v>
      </c>
      <c r="AC61" s="37">
        <v>41.146000000000001</v>
      </c>
      <c r="AD61" s="37">
        <v>33.346000000000004</v>
      </c>
      <c r="AE61" s="37">
        <v>30.28</v>
      </c>
      <c r="AF61" s="37">
        <v>28.256</v>
      </c>
      <c r="AG61" s="37">
        <v>24.806000000000001</v>
      </c>
      <c r="AH61" s="37">
        <v>19.475999999999999</v>
      </c>
      <c r="AI61" s="37">
        <v>16.802999999999997</v>
      </c>
      <c r="AJ61" s="37">
        <v>15.212</v>
      </c>
      <c r="AK61" s="37">
        <v>12.331</v>
      </c>
      <c r="AL61" s="37">
        <v>11.331</v>
      </c>
      <c r="AM61" s="37">
        <v>9.2210000000000001</v>
      </c>
      <c r="AN61" s="37">
        <v>6.5209999999999999</v>
      </c>
      <c r="AO61" s="37">
        <v>6.6150000000000002</v>
      </c>
      <c r="AP61" s="37">
        <v>4.7309999999999999</v>
      </c>
      <c r="AQ61" s="37">
        <v>3.173</v>
      </c>
      <c r="AR61" s="37">
        <v>2.81</v>
      </c>
      <c r="AS61" s="37">
        <v>1.65</v>
      </c>
      <c r="AT61" s="37">
        <v>2.2422120000000003</v>
      </c>
      <c r="AU61" s="37">
        <v>1.5</v>
      </c>
      <c r="AV61" s="37">
        <v>0.24</v>
      </c>
    </row>
    <row r="62" spans="1:48" x14ac:dyDescent="0.25">
      <c r="A62" s="6" t="s">
        <v>14</v>
      </c>
      <c r="B62" s="40">
        <v>0</v>
      </c>
      <c r="C62" s="40">
        <v>3.3716000000000003E-2</v>
      </c>
      <c r="D62" s="7">
        <v>15.136139</v>
      </c>
      <c r="E62" s="7">
        <v>39.310673000000001</v>
      </c>
      <c r="F62" s="7">
        <v>33.695988</v>
      </c>
      <c r="G62" s="7">
        <v>27.069783000000001</v>
      </c>
      <c r="H62" s="7">
        <v>19.187303</v>
      </c>
      <c r="I62" s="7">
        <v>23.303496000000003</v>
      </c>
      <c r="J62" s="7">
        <v>10.682435</v>
      </c>
      <c r="K62" s="7">
        <v>8.3193529999999996</v>
      </c>
      <c r="L62" s="7">
        <v>6.7060889999999995</v>
      </c>
      <c r="M62" s="7">
        <v>5.4108049999999999</v>
      </c>
      <c r="N62" s="7">
        <v>6.5045459999999995</v>
      </c>
      <c r="O62" s="7">
        <v>2.52</v>
      </c>
      <c r="P62" s="7">
        <v>1.23</v>
      </c>
      <c r="Q62" s="7">
        <v>1.6862900000000001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x14ac:dyDescent="0.25">
      <c r="A63" s="36" t="s">
        <v>7</v>
      </c>
      <c r="B63" s="41">
        <v>0</v>
      </c>
      <c r="C63" s="41">
        <v>1.148163</v>
      </c>
      <c r="D63" s="37">
        <v>10.934741000000001</v>
      </c>
      <c r="E63" s="37">
        <v>12.000201000000001</v>
      </c>
      <c r="F63" s="37">
        <v>11.815701000000001</v>
      </c>
      <c r="G63" s="37">
        <v>10.984886999999999</v>
      </c>
      <c r="H63" s="37">
        <v>9.8565680000000011</v>
      </c>
      <c r="I63" s="37">
        <v>8.5861169999999998</v>
      </c>
      <c r="J63" s="37">
        <v>6.241549</v>
      </c>
      <c r="K63" s="37">
        <v>5.3445910000000003</v>
      </c>
      <c r="L63" s="37">
        <v>4.6636189999999997</v>
      </c>
      <c r="M63" s="37">
        <v>4.1579470000000001</v>
      </c>
      <c r="N63" s="37">
        <v>3.8501469999999998</v>
      </c>
      <c r="O63" s="37">
        <v>3.426072</v>
      </c>
      <c r="P63" s="37">
        <v>4.1457180000000005</v>
      </c>
      <c r="Q63" s="37">
        <v>2.667119</v>
      </c>
      <c r="R63" s="37">
        <v>2.4415490000000002</v>
      </c>
      <c r="S63" s="37">
        <v>2.1845910000000002</v>
      </c>
      <c r="T63" s="37">
        <v>1.8936189999999999</v>
      </c>
      <c r="U63" s="37">
        <v>1.6679470000000001</v>
      </c>
      <c r="V63" s="37">
        <v>1.610147</v>
      </c>
      <c r="W63" s="37">
        <v>1.466072</v>
      </c>
      <c r="X63" s="37">
        <v>2.4257179999999998</v>
      </c>
      <c r="Y63" s="37">
        <v>1.167119</v>
      </c>
      <c r="Z63" s="37">
        <v>0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8" x14ac:dyDescent="0.25">
      <c r="A64" s="6" t="s">
        <v>8</v>
      </c>
      <c r="B64" s="40">
        <v>0</v>
      </c>
      <c r="C64" s="40">
        <v>1.4561803332585364</v>
      </c>
      <c r="D64" s="7">
        <v>42.641457192590245</v>
      </c>
      <c r="E64" s="7">
        <v>13.363022563873171</v>
      </c>
      <c r="F64" s="7">
        <v>12.238155294980489</v>
      </c>
      <c r="G64" s="7">
        <v>12.363805548917075</v>
      </c>
      <c r="H64" s="7">
        <v>15.122546727463416</v>
      </c>
      <c r="I64" s="7">
        <v>10.523274875019512</v>
      </c>
      <c r="J64" s="7">
        <v>8.7110733212634148</v>
      </c>
      <c r="K64" s="7">
        <v>7.4633019273560981</v>
      </c>
      <c r="L64" s="7">
        <v>6.3058718059170724</v>
      </c>
      <c r="M64" s="7">
        <v>5.2848019696975603</v>
      </c>
      <c r="N64" s="7">
        <v>4.1751607106097559</v>
      </c>
      <c r="O64" s="7">
        <v>3.5863775638390245</v>
      </c>
      <c r="P64" s="7">
        <v>2.6334125624536586</v>
      </c>
      <c r="Q64" s="7">
        <v>1.8749493272292683</v>
      </c>
      <c r="R64" s="7">
        <v>1.2594535036829269</v>
      </c>
      <c r="S64" s="7">
        <v>0.98436407666341463</v>
      </c>
      <c r="T64" s="7">
        <v>0.80121263880487803</v>
      </c>
      <c r="U64" s="7">
        <v>0.51454421901951219</v>
      </c>
      <c r="V64" s="7">
        <v>0.41958929120487809</v>
      </c>
      <c r="W64" s="7">
        <v>0.41993285724878049</v>
      </c>
      <c r="X64" s="7">
        <v>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x14ac:dyDescent="0.25">
      <c r="A65" s="36" t="s">
        <v>9</v>
      </c>
      <c r="B65" s="41">
        <v>0</v>
      </c>
      <c r="C65" s="41">
        <v>0.51619300000000001</v>
      </c>
      <c r="D65" s="37">
        <v>12.283123999999999</v>
      </c>
      <c r="E65" s="37">
        <v>15.357216999999997</v>
      </c>
      <c r="F65" s="37">
        <v>11.740942999999998</v>
      </c>
      <c r="G65" s="37">
        <v>9.3261300000000009</v>
      </c>
      <c r="H65" s="37">
        <v>7.204108999999999</v>
      </c>
      <c r="I65" s="37">
        <v>6.3275659999999982</v>
      </c>
      <c r="J65" s="37">
        <v>5.5640219999999996</v>
      </c>
      <c r="K65" s="37">
        <v>4.4052349999999993</v>
      </c>
      <c r="L65" s="37">
        <v>3.5312579999999993</v>
      </c>
      <c r="M65" s="37">
        <v>2.8877219999999997</v>
      </c>
      <c r="N65" s="37">
        <v>3.1503319999999997</v>
      </c>
      <c r="O65" s="37">
        <v>3.1250819999999995</v>
      </c>
      <c r="P65" s="37">
        <v>2.9364599999999998</v>
      </c>
      <c r="Q65" s="37">
        <v>3.0807759999999993</v>
      </c>
      <c r="R65" s="37">
        <v>3.1332059999999995</v>
      </c>
      <c r="S65" s="37">
        <v>1.5011650000000003</v>
      </c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:48" x14ac:dyDescent="0.25">
      <c r="A66" s="6" t="s">
        <v>16</v>
      </c>
      <c r="B66" s="40">
        <v>0</v>
      </c>
      <c r="C66" s="40">
        <v>0</v>
      </c>
      <c r="D66" s="7">
        <v>5.517505916107317</v>
      </c>
      <c r="E66" s="7">
        <v>9.6999018077804884</v>
      </c>
      <c r="F66" s="7">
        <v>16.178435090429268</v>
      </c>
      <c r="G66" s="7">
        <v>16.541258002199999</v>
      </c>
      <c r="H66" s="7">
        <v>17.80969846890244</v>
      </c>
      <c r="I66" s="7">
        <v>13.378512080848779</v>
      </c>
      <c r="J66" s="7">
        <v>12.632724480692683</v>
      </c>
      <c r="K66" s="7">
        <v>11.953392489302439</v>
      </c>
      <c r="L66" s="7">
        <v>11.396600034517073</v>
      </c>
      <c r="M66" s="7">
        <v>10.848652874663415</v>
      </c>
      <c r="N66" s="7">
        <v>10.391679241531708</v>
      </c>
      <c r="O66" s="7">
        <v>9.9803454114390249</v>
      </c>
      <c r="P66" s="7">
        <v>9.6265510686292686</v>
      </c>
      <c r="Q66" s="7">
        <v>9.2665510686292691</v>
      </c>
      <c r="R66" s="7">
        <v>8.8765510686292686</v>
      </c>
      <c r="S66" s="7">
        <v>8.0265510686292689</v>
      </c>
      <c r="T66" s="7">
        <v>6.7365510686292689</v>
      </c>
      <c r="U66" s="7">
        <v>6.2465510686292687</v>
      </c>
      <c r="V66" s="7">
        <v>5.8065510686292683</v>
      </c>
      <c r="W66" s="7">
        <v>5.3265510686292687</v>
      </c>
      <c r="X66" s="7">
        <v>4.1165510686292688</v>
      </c>
      <c r="Y66" s="7">
        <v>3.716551068629268</v>
      </c>
      <c r="Z66" s="7">
        <v>3.4965510686292682</v>
      </c>
      <c r="AA66" s="7">
        <v>3.3065510686292683</v>
      </c>
      <c r="AB66" s="7">
        <v>2.5565510686292683</v>
      </c>
      <c r="AC66" s="7">
        <v>2.3865510686292684</v>
      </c>
      <c r="AD66" s="7">
        <v>2.2965510686292685</v>
      </c>
      <c r="AE66" s="7">
        <v>2.2065510686292682</v>
      </c>
      <c r="AF66" s="7">
        <v>0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x14ac:dyDescent="0.25">
      <c r="A67" s="36" t="s">
        <v>10</v>
      </c>
      <c r="B67" s="41">
        <v>0</v>
      </c>
      <c r="C67" s="41">
        <v>2.64</v>
      </c>
      <c r="D67" s="37">
        <v>31.85</v>
      </c>
      <c r="E67" s="37">
        <v>14.43</v>
      </c>
      <c r="F67" s="37">
        <v>9.9600000000000009</v>
      </c>
      <c r="G67" s="37">
        <v>7.5100000000000007</v>
      </c>
      <c r="H67" s="37">
        <v>7.12</v>
      </c>
      <c r="I67" s="37">
        <v>4.28</v>
      </c>
      <c r="J67" s="37">
        <v>3.3000000000000003</v>
      </c>
      <c r="K67" s="37">
        <v>3.86</v>
      </c>
      <c r="L67" s="37">
        <v>3.65</v>
      </c>
      <c r="M67" s="37">
        <v>2.8000000000000003</v>
      </c>
      <c r="N67" s="37">
        <v>1.98</v>
      </c>
      <c r="O67" s="37">
        <v>1.4600000000000002</v>
      </c>
      <c r="P67" s="37">
        <v>1.62</v>
      </c>
      <c r="Q67" s="37">
        <v>1.5999999999999999</v>
      </c>
      <c r="R67" s="37">
        <v>1.54</v>
      </c>
      <c r="S67" s="37">
        <v>1.46</v>
      </c>
      <c r="T67" s="37">
        <v>1.41</v>
      </c>
      <c r="U67" s="37">
        <v>1.1200000000000001</v>
      </c>
      <c r="V67" s="37">
        <v>1.64</v>
      </c>
      <c r="W67" s="37">
        <v>0</v>
      </c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1:48" x14ac:dyDescent="0.25">
      <c r="A68" s="6" t="s">
        <v>12</v>
      </c>
      <c r="B68" s="40">
        <v>0</v>
      </c>
      <c r="C68" s="40">
        <v>0.21</v>
      </c>
      <c r="D68" s="7">
        <v>29.41</v>
      </c>
      <c r="E68" s="7">
        <v>26.58</v>
      </c>
      <c r="F68" s="7">
        <v>17.440000000000001</v>
      </c>
      <c r="G68" s="7">
        <v>14.07</v>
      </c>
      <c r="H68" s="7">
        <v>6.5699999999999994</v>
      </c>
      <c r="I68" s="7">
        <v>4</v>
      </c>
      <c r="J68" s="7">
        <v>1.82</v>
      </c>
      <c r="K68" s="7">
        <v>0</v>
      </c>
      <c r="L68" s="7">
        <v>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x14ac:dyDescent="0.25">
      <c r="A69" s="36" t="s">
        <v>13</v>
      </c>
      <c r="B69" s="41">
        <v>0</v>
      </c>
      <c r="C69" s="41">
        <v>12.59</v>
      </c>
      <c r="D69" s="37">
        <v>22.54</v>
      </c>
      <c r="E69" s="37">
        <v>24.02</v>
      </c>
      <c r="F69" s="37">
        <v>23.87</v>
      </c>
      <c r="G69" s="37">
        <v>18.03</v>
      </c>
      <c r="H69" s="37">
        <v>15.45</v>
      </c>
      <c r="I69" s="37">
        <v>8.66</v>
      </c>
      <c r="J69" s="37">
        <v>6.45</v>
      </c>
      <c r="K69" s="37">
        <v>5.01</v>
      </c>
      <c r="L69" s="37">
        <v>4.2700000000000005</v>
      </c>
      <c r="M69" s="37">
        <v>3.9099999999999997</v>
      </c>
      <c r="N69" s="37">
        <v>3.58</v>
      </c>
      <c r="O69" s="37">
        <v>2.97</v>
      </c>
      <c r="P69" s="37">
        <v>2.04</v>
      </c>
      <c r="Q69" s="37">
        <v>1.76</v>
      </c>
      <c r="R69" s="37">
        <v>1.64</v>
      </c>
      <c r="S69" s="37">
        <v>1.48</v>
      </c>
      <c r="T69" s="37">
        <v>1.31</v>
      </c>
      <c r="U69" s="37">
        <v>1.23</v>
      </c>
      <c r="V69" s="37">
        <v>1.1599999999999999</v>
      </c>
      <c r="W69" s="37">
        <v>1.4200000000000002</v>
      </c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1:48" x14ac:dyDescent="0.25">
      <c r="A70" s="6" t="s">
        <v>6</v>
      </c>
      <c r="B70" s="40">
        <v>0</v>
      </c>
      <c r="C70" s="40">
        <v>4.6262020000000001</v>
      </c>
      <c r="D70" s="7">
        <v>5.445093</v>
      </c>
      <c r="E70" s="7">
        <v>3.84748</v>
      </c>
      <c r="F70" s="7">
        <v>9.0755770000000009</v>
      </c>
      <c r="G70" s="7">
        <v>8.803840000000001</v>
      </c>
      <c r="H70" s="7">
        <v>7.7001460000000002</v>
      </c>
      <c r="I70" s="7">
        <v>5.7433819999999995</v>
      </c>
      <c r="J70" s="7">
        <v>4.7339039999999999</v>
      </c>
      <c r="K70" s="7">
        <v>4.1729029999999998</v>
      </c>
      <c r="L70" s="7">
        <v>3.4712899999999998</v>
      </c>
      <c r="M70" s="7">
        <v>2.909958</v>
      </c>
      <c r="N70" s="7">
        <v>2.181279</v>
      </c>
      <c r="O70" s="7">
        <v>1.682903</v>
      </c>
      <c r="P70" s="7">
        <v>1.49129</v>
      </c>
      <c r="Q70" s="7">
        <v>1.349958</v>
      </c>
      <c r="R70" s="7">
        <v>1.181279</v>
      </c>
      <c r="S70" s="7">
        <v>0.78290300000000002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x14ac:dyDescent="0.25">
      <c r="A71" s="4" t="s">
        <v>0</v>
      </c>
      <c r="B71" s="39">
        <v>0</v>
      </c>
      <c r="C71" s="39">
        <v>4.92</v>
      </c>
      <c r="D71" s="5">
        <v>42.81</v>
      </c>
      <c r="E71" s="5">
        <v>88.38</v>
      </c>
      <c r="F71" s="5">
        <v>88.92</v>
      </c>
      <c r="G71" s="5">
        <v>76.94</v>
      </c>
      <c r="H71" s="5">
        <v>64.2</v>
      </c>
      <c r="I71" s="5">
        <v>54.07</v>
      </c>
      <c r="J71" s="5">
        <v>45.839999999999996</v>
      </c>
      <c r="K71" s="5">
        <v>38.43</v>
      </c>
      <c r="L71" s="5">
        <v>32.620000000000005</v>
      </c>
      <c r="M71" s="5">
        <v>26.76</v>
      </c>
      <c r="N71" s="5">
        <v>23.32</v>
      </c>
      <c r="O71" s="5">
        <v>17.14</v>
      </c>
      <c r="P71" s="5">
        <v>13.989999999999998</v>
      </c>
      <c r="Q71" s="5">
        <v>12.52</v>
      </c>
      <c r="R71" s="5">
        <v>13.09</v>
      </c>
      <c r="S71" s="5">
        <v>11.28</v>
      </c>
      <c r="T71" s="5">
        <v>9.11</v>
      </c>
      <c r="U71" s="5">
        <v>5.58</v>
      </c>
      <c r="V71" s="5">
        <v>86.2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x14ac:dyDescent="0.25">
      <c r="B72" s="9">
        <f>+SUM(B55:B71)</f>
        <v>0</v>
      </c>
      <c r="C72" s="9">
        <f t="shared" ref="C72" si="1">+SUM(C55:C71)</f>
        <v>60.426073913369173</v>
      </c>
      <c r="D72" s="9">
        <f t="shared" ref="D72" si="2">+SUM(D55:D71)</f>
        <v>446.15889513707646</v>
      </c>
      <c r="E72" s="9">
        <f t="shared" ref="E72" si="3">+SUM(E55:E71)</f>
        <v>608.99111246625841</v>
      </c>
      <c r="F72" s="9">
        <f t="shared" ref="F72" si="4">+SUM(F55:F71)</f>
        <v>636.15114028765856</v>
      </c>
      <c r="G72" s="9">
        <f t="shared" ref="G72" si="5">+SUM(G55:G71)</f>
        <v>596.71789642886483</v>
      </c>
      <c r="H72" s="9">
        <f t="shared" ref="H72" si="6">+SUM(H55:H71)</f>
        <v>538.49322273875919</v>
      </c>
      <c r="I72" s="9">
        <f t="shared" ref="I72" si="7">+SUM(I55:I71)</f>
        <v>487.9393531064199</v>
      </c>
      <c r="J72" s="9">
        <f t="shared" ref="J72" si="8">+SUM(J55:J71)</f>
        <v>439.38283569137246</v>
      </c>
      <c r="K72" s="9">
        <f t="shared" ref="K72" si="9">+SUM(K55:K71)</f>
        <v>399.80968310678139</v>
      </c>
      <c r="L72" s="9">
        <f t="shared" ref="L72" si="10">+SUM(L55:L71)</f>
        <v>372.55251684469891</v>
      </c>
      <c r="M72" s="9">
        <f t="shared" ref="M72" si="11">+SUM(M55:M71)</f>
        <v>337.5404256558927</v>
      </c>
      <c r="N72" s="9">
        <f t="shared" ref="N72" si="12">+SUM(N55:N71)</f>
        <v>309.33876958926345</v>
      </c>
      <c r="O72" s="9">
        <f t="shared" ref="O72" si="13">+SUM(O55:O71)</f>
        <v>286.63368067051709</v>
      </c>
      <c r="P72" s="9">
        <f t="shared" ref="P72" si="14">+SUM(P55:P71)</f>
        <v>249.76150366146337</v>
      </c>
      <c r="Q72" s="9">
        <f t="shared" ref="Q72" si="15">+SUM(Q55:Q71)</f>
        <v>218.84075660278049</v>
      </c>
      <c r="R72" s="9">
        <f t="shared" ref="R72" si="16">+SUM(R55:R71)</f>
        <v>182.97749098694632</v>
      </c>
      <c r="S72" s="9">
        <f t="shared" ref="S72" si="17">+SUM(S55:S71)</f>
        <v>170.40094214529267</v>
      </c>
      <c r="T72" s="9">
        <f t="shared" ref="T72" si="18">+SUM(T55:T71)</f>
        <v>140.84829470743415</v>
      </c>
      <c r="U72" s="9">
        <f t="shared" ref="U72" si="19">+SUM(U55:U71)</f>
        <v>126.05795528764878</v>
      </c>
      <c r="V72" s="9">
        <f t="shared" ref="V72" si="20">+SUM(V55:V71)</f>
        <v>196.44734335983415</v>
      </c>
      <c r="W72" s="9">
        <f t="shared" ref="W72" si="21">+SUM(W55:W71)</f>
        <v>97.682827925878044</v>
      </c>
      <c r="X72" s="9">
        <f t="shared" ref="X72" si="22">+SUM(X55:X71)</f>
        <v>83.909959068629277</v>
      </c>
      <c r="Y72" s="9">
        <f t="shared" ref="Y72" si="23">+SUM(Y55:Y71)</f>
        <v>73.476828068629274</v>
      </c>
      <c r="Z72" s="9">
        <f t="shared" ref="Z72" si="24">+SUM(Z55:Z71)</f>
        <v>65.573779068629264</v>
      </c>
      <c r="AA72" s="9">
        <f t="shared" ref="AA72" si="25">+SUM(AA55:AA71)</f>
        <v>56.042551068629272</v>
      </c>
      <c r="AB72" s="9">
        <f t="shared" ref="AB72" si="26">+SUM(AB55:AB71)</f>
        <v>49.242551068629261</v>
      </c>
      <c r="AC72" s="9">
        <f t="shared" ref="AC72" si="27">+SUM(AC55:AC71)</f>
        <v>43.532551068629267</v>
      </c>
      <c r="AD72" s="9">
        <f t="shared" ref="AD72" si="28">+SUM(AD55:AD71)</f>
        <v>35.642551068629274</v>
      </c>
      <c r="AE72" s="9">
        <f t="shared" ref="AE72" si="29">+SUM(AE55:AE71)</f>
        <v>32.486551068629268</v>
      </c>
      <c r="AF72" s="9">
        <f t="shared" ref="AF72" si="30">+SUM(AF55:AF71)</f>
        <v>28.256</v>
      </c>
      <c r="AG72" s="9">
        <f t="shared" ref="AG72" si="31">+SUM(AG55:AG71)</f>
        <v>24.806000000000001</v>
      </c>
      <c r="AH72" s="9">
        <f t="shared" ref="AH72" si="32">+SUM(AH55:AH71)</f>
        <v>19.475999999999999</v>
      </c>
      <c r="AI72" s="9">
        <f t="shared" ref="AI72" si="33">+SUM(AI55:AI71)</f>
        <v>16.802999999999997</v>
      </c>
      <c r="AJ72" s="9">
        <f t="shared" ref="AJ72" si="34">+SUM(AJ55:AJ71)</f>
        <v>15.212</v>
      </c>
      <c r="AK72" s="9">
        <f t="shared" ref="AK72" si="35">+SUM(AK55:AK71)</f>
        <v>12.331</v>
      </c>
      <c r="AL72" s="9">
        <f t="shared" ref="AL72" si="36">+SUM(AL55:AL71)</f>
        <v>11.331</v>
      </c>
      <c r="AM72" s="9">
        <f t="shared" ref="AM72" si="37">+SUM(AM55:AM71)</f>
        <v>9.2210000000000001</v>
      </c>
      <c r="AN72" s="9">
        <f t="shared" ref="AN72" si="38">+SUM(AN55:AN71)</f>
        <v>6.5209999999999999</v>
      </c>
      <c r="AO72" s="9">
        <f t="shared" ref="AO72" si="39">+SUM(AO55:AO71)</f>
        <v>6.6150000000000002</v>
      </c>
      <c r="AP72" s="9">
        <f t="shared" ref="AP72" si="40">+SUM(AP55:AP71)</f>
        <v>4.7309999999999999</v>
      </c>
      <c r="AQ72" s="9">
        <f t="shared" ref="AQ72" si="41">+SUM(AQ55:AQ71)</f>
        <v>3.173</v>
      </c>
      <c r="AR72" s="9">
        <f t="shared" ref="AR72" si="42">+SUM(AR55:AR71)</f>
        <v>2.81</v>
      </c>
      <c r="AS72" s="9">
        <f t="shared" ref="AS72" si="43">+SUM(AS55:AS71)</f>
        <v>1.65</v>
      </c>
      <c r="AT72" s="9">
        <f t="shared" ref="AT72" si="44">+SUM(AT55:AT71)</f>
        <v>2.2422120000000003</v>
      </c>
      <c r="AU72" s="9">
        <f t="shared" ref="AU72" si="45">+SUM(AU55:AU71)</f>
        <v>1.5</v>
      </c>
      <c r="AV72" s="9">
        <f t="shared" ref="AV72" si="46">+SUM(AV55:AV71)</f>
        <v>0.24</v>
      </c>
    </row>
    <row r="73" spans="1:48" x14ac:dyDescent="0.25">
      <c r="A73" s="18"/>
    </row>
    <row r="74" spans="1:48" x14ac:dyDescent="0.25">
      <c r="A74" s="18" t="s">
        <v>33</v>
      </c>
    </row>
    <row r="76" spans="1:48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</row>
    <row r="77" spans="1:48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</row>
    <row r="78" spans="1:48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</row>
    <row r="79" spans="1:48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</row>
    <row r="80" spans="1:48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</row>
    <row r="81" spans="2:48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</row>
    <row r="82" spans="2:48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</row>
    <row r="83" spans="2:48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</row>
    <row r="84" spans="2:48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</row>
    <row r="85" spans="2:48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</row>
    <row r="86" spans="2:48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</row>
    <row r="87" spans="2:48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</row>
    <row r="88" spans="2:48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</row>
    <row r="89" spans="2:48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</row>
    <row r="90" spans="2:48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</row>
    <row r="91" spans="2:48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</row>
    <row r="92" spans="2:48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</row>
    <row r="93" spans="2:48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</row>
    <row r="94" spans="2:48" x14ac:dyDescent="0.25">
      <c r="B94" s="42"/>
    </row>
    <row r="95" spans="2:48" x14ac:dyDescent="0.25">
      <c r="B95" s="42"/>
    </row>
  </sheetData>
  <autoFilter ref="A7:AV7" xr:uid="{D559ABFF-77F3-4C48-A496-AA11D82FB76D}">
    <sortState xmlns:xlrd2="http://schemas.microsoft.com/office/spreadsheetml/2017/richdata2" ref="A8:AV25">
      <sortCondition ref="A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Producción de Aceite</vt:lpstr>
      <vt:lpstr>Producción de Gas</vt:lpstr>
      <vt:lpstr>Inversiones </vt:lpstr>
      <vt:lpstr>Gráfico Aceite</vt:lpstr>
      <vt:lpstr>Grafico Gas</vt:lpstr>
      <vt:lpstr>Gráfico Inversiones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Issac Guzmán Hernández</dc:creator>
  <cp:lastModifiedBy>Pablo Gerardo Velázquez Villa</cp:lastModifiedBy>
  <dcterms:created xsi:type="dcterms:W3CDTF">2019-09-17T21:26:07Z</dcterms:created>
  <dcterms:modified xsi:type="dcterms:W3CDTF">2019-10-02T22:17:18Z</dcterms:modified>
</cp:coreProperties>
</file>