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gime\Reportes\44 recursos prospectivos\03_Publicación\"/>
    </mc:Choice>
  </mc:AlternateContent>
  <xr:revisionPtr revIDLastSave="0" documentId="13_ncr:1_{1FD0530B-F868-4780-8F87-0830AFB7E25B}" xr6:coauthVersionLast="47" xr6:coauthVersionMax="47" xr10:uidLastSave="{00000000-0000-0000-0000-000000000000}"/>
  <bookViews>
    <workbookView xWindow="-110" yWindow="-110" windowWidth="34620" windowHeight="13900" xr2:uid="{837A298B-0C5A-4BB0-AC47-20A25248AD64}"/>
  </bookViews>
  <sheets>
    <sheet name="Content" sheetId="1" r:id="rId1"/>
    <sheet name="C1_prospective_resources" sheetId="5" r:id="rId2"/>
    <sheet name="C2_unconventional_prospective" sheetId="6" r:id="rId3"/>
    <sheet name="C3_prospective_state" sheetId="8" r:id="rId4"/>
  </sheets>
  <definedNames>
    <definedName name="_xlnm.Print_Area" localSheetId="0">Content!$A$1:$K$19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8" l="1"/>
  <c r="E22" i="8"/>
  <c r="D22" i="8"/>
</calcChain>
</file>

<file path=xl/sharedStrings.xml><?xml version="1.0" encoding="utf-8"?>
<sst xmlns="http://schemas.openxmlformats.org/spreadsheetml/2006/main" count="124" uniqueCount="62">
  <si>
    <t>Burgos</t>
  </si>
  <si>
    <t>Sabinas-Burro-Picachos</t>
  </si>
  <si>
    <t>Tampico-Misantla</t>
  </si>
  <si>
    <t>Veracruz</t>
  </si>
  <si>
    <t>Sabinas - Burro - Picachos</t>
  </si>
  <si>
    <t>Jurásico Superior Oxfordiano (Santiago)</t>
  </si>
  <si>
    <t>Total</t>
  </si>
  <si>
    <t>Type</t>
  </si>
  <si>
    <r>
      <t xml:space="preserve">Unconventional prospective resources </t>
    </r>
    <r>
      <rPr>
        <sz val="9"/>
        <color rgb="FF002060"/>
        <rFont val="Montserrat SemiBold"/>
      </rPr>
      <t>oil crude equivalent</t>
    </r>
  </si>
  <si>
    <r>
      <t xml:space="preserve">Unconventional prospective resources </t>
    </r>
    <r>
      <rPr>
        <sz val="9"/>
        <color rgb="FF1AA8C7"/>
        <rFont val="Montserrat SemiBold"/>
      </rPr>
      <t>oil</t>
    </r>
  </si>
  <si>
    <r>
      <t xml:space="preserve">Unconventional prospective resources </t>
    </r>
    <r>
      <rPr>
        <sz val="9"/>
        <color rgb="FFD24D9A"/>
        <rFont val="Montserrat SemiBold"/>
      </rPr>
      <t>natural gas</t>
    </r>
  </si>
  <si>
    <t>Wet gas</t>
  </si>
  <si>
    <t>Dry gas</t>
  </si>
  <si>
    <t>Chart 1.</t>
  </si>
  <si>
    <t>Chart 2.</t>
  </si>
  <si>
    <t>Prospective resources</t>
  </si>
  <si>
    <t>Prospective resources by oil province and hydrocarbon</t>
  </si>
  <si>
    <t>Notes:</t>
  </si>
  <si>
    <t>Units:</t>
  </si>
  <si>
    <r>
      <t xml:space="preserve">Prospective resources by play in </t>
    </r>
    <r>
      <rPr>
        <sz val="9"/>
        <color rgb="FF002060"/>
        <rFont val="Montserrat SemiBold"/>
      </rPr>
      <t>oil equivalent</t>
    </r>
  </si>
  <si>
    <t>Conventional plays</t>
  </si>
  <si>
    <t>Unconventional plays</t>
  </si>
  <si>
    <t>Chiapas Fold Belt</t>
  </si>
  <si>
    <t>Southeast Basin</t>
  </si>
  <si>
    <t>Deep Gulf</t>
  </si>
  <si>
    <t>Extra heavy crude oil</t>
  </si>
  <si>
    <t>Super light crude oil</t>
  </si>
  <si>
    <t>Light crude oil</t>
  </si>
  <si>
    <t>Heavy crude oil</t>
  </si>
  <si>
    <t>National</t>
  </si>
  <si>
    <t>units: Tcf</t>
  </si>
  <si>
    <t>Wet natural gas</t>
  </si>
  <si>
    <t>Dry natural gas</t>
  </si>
  <si>
    <r>
      <t xml:space="preserve">Resources by play and quality of </t>
    </r>
    <r>
      <rPr>
        <sz val="9"/>
        <color rgb="FFD24D9A"/>
        <rFont val="Montserrat SemiBold"/>
      </rPr>
      <t>natural gas</t>
    </r>
  </si>
  <si>
    <r>
      <t xml:space="preserve">Resources by play and quality </t>
    </r>
    <r>
      <rPr>
        <sz val="9"/>
        <color rgb="FF1AA8C7"/>
        <rFont val="Montserrat SemiBold"/>
      </rPr>
      <t>oil</t>
    </r>
  </si>
  <si>
    <t>Yucatán Platform</t>
  </si>
  <si>
    <t>Upper Jurassic (Tithonian - La Casita/Pimienta Fm)</t>
  </si>
  <si>
    <t>Upper Cretaceous (Eagle Ford/Agua Nueva/Maltrata Fm)</t>
  </si>
  <si>
    <t xml:space="preserve">Upper Jurassic (Oxfordian - Santiago Fm) </t>
  </si>
  <si>
    <t>Unconventional prospective resources</t>
  </si>
  <si>
    <t>units: Bboe</t>
  </si>
  <si>
    <t>units: Bbbl</t>
  </si>
  <si>
    <t>as of March 2021</t>
  </si>
  <si>
    <t>Tamaulipas</t>
  </si>
  <si>
    <t>Nuevo Leon</t>
  </si>
  <si>
    <t>Tabasco</t>
  </si>
  <si>
    <t>Coahuila</t>
  </si>
  <si>
    <t>Campeche</t>
  </si>
  <si>
    <t>Yucatan</t>
  </si>
  <si>
    <t>San Luis Potosi</t>
  </si>
  <si>
    <t>Puebla</t>
  </si>
  <si>
    <t>Hidalgo</t>
  </si>
  <si>
    <t>Chiapas</t>
  </si>
  <si>
    <t>Oaxaca</t>
  </si>
  <si>
    <t>Quintana Roo</t>
  </si>
  <si>
    <t>State</t>
  </si>
  <si>
    <t>Oil</t>
  </si>
  <si>
    <t>Natural gas</t>
  </si>
  <si>
    <t xml:space="preserve"> Oil crude equivalent</t>
  </si>
  <si>
    <t>Prospective resources by state</t>
  </si>
  <si>
    <t>Chart 3.</t>
  </si>
  <si>
    <t>Veracruz de 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</si>
</sst>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Montserrat"/>
    </font>
    <font>
      <i/>
      <sz val="9"/>
      <color theme="1" tint="0.249977111117893"/>
      <name val="Montserrat Light"/>
    </font>
    <font>
      <sz val="9"/>
      <name val="Montserrat"/>
    </font>
    <font>
      <i/>
      <sz val="9"/>
      <name val="Montserrat"/>
    </font>
    <font>
      <sz val="9"/>
      <color rgb="FF002060"/>
      <name val="Montserrat SemiBold"/>
    </font>
    <font>
      <sz val="9"/>
      <color rgb="FF1AA8C7"/>
      <name val="Montserrat SemiBold"/>
    </font>
    <font>
      <sz val="9"/>
      <color rgb="FFD24D9A"/>
      <name val="Montserrat SemiBold"/>
    </font>
    <font>
      <sz val="8"/>
      <color theme="1"/>
      <name val="Montserrat"/>
    </font>
    <font>
      <sz val="9"/>
      <color theme="1"/>
      <name val="Montserrat"/>
    </font>
    <font>
      <sz val="8"/>
      <color theme="1" tint="0.249977111117893"/>
      <name val="Montserrat Light"/>
    </font>
    <font>
      <sz val="10"/>
      <color theme="1" tint="0.249977111117893"/>
      <name val="Montserrat"/>
    </font>
    <font>
      <sz val="11"/>
      <color theme="1" tint="0.249977111117893"/>
      <name val="Montserrat"/>
    </font>
    <font>
      <sz val="10"/>
      <color theme="2" tint="-0.499984740745262"/>
      <name val="Montserrat"/>
    </font>
    <font>
      <u/>
      <sz val="11"/>
      <color theme="10"/>
      <name val="Calibri"/>
      <family val="2"/>
      <scheme val="minor"/>
    </font>
    <font>
      <u/>
      <sz val="11"/>
      <color theme="10"/>
      <name val="Montserrat"/>
    </font>
    <font>
      <b/>
      <sz val="11"/>
      <color theme="9" tint="-0.249977111117893"/>
      <name val="Montserrat"/>
    </font>
    <font>
      <b/>
      <sz val="9"/>
      <color rgb="FF1AA8C7"/>
      <name val="Montserrat"/>
    </font>
    <font>
      <b/>
      <sz val="9"/>
      <color rgb="FFD24D9A"/>
      <name val="Montserrat"/>
    </font>
    <font>
      <b/>
      <sz val="9"/>
      <color rgb="FF002060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3" fillId="0" borderId="0" xfId="0" applyFont="1"/>
    <xf numFmtId="164" fontId="3" fillId="0" borderId="0" xfId="0" applyNumberFormat="1" applyFont="1" applyAlignment="1">
      <alignment horizontal="center" vertical="center"/>
    </xf>
    <xf numFmtId="0" fontId="9" fillId="2" borderId="0" xfId="0" applyFont="1" applyFill="1"/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5" fillId="0" borderId="0" xfId="1" applyFont="1"/>
    <xf numFmtId="0" fontId="12" fillId="0" borderId="0" xfId="0" applyFont="1"/>
    <xf numFmtId="0" fontId="16" fillId="0" borderId="0" xfId="0" applyFont="1"/>
    <xf numFmtId="164" fontId="9" fillId="0" borderId="0" xfId="0" applyNumberFormat="1" applyFont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3" fillId="2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E7C20"/>
      <color rgb="FFCD7C05"/>
      <color rgb="FFCA9708"/>
      <color rgb="FFF3AE03"/>
      <color rgb="FF1B8713"/>
      <color rgb="FFD24D9A"/>
      <color rgb="FF1AA8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2</xdr:row>
      <xdr:rowOff>150936</xdr:rowOff>
    </xdr:from>
    <xdr:to>
      <xdr:col>1</xdr:col>
      <xdr:colOff>456988</xdr:colOff>
      <xdr:row>5</xdr:row>
      <xdr:rowOff>74736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C9AEA-665F-4614-8A6D-E8AA96C1C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531936"/>
          <a:ext cx="599863" cy="495300"/>
        </a:xfrm>
        <a:prstGeom prst="rect">
          <a:avLst/>
        </a:prstGeom>
      </xdr:spPr>
    </xdr:pic>
    <xdr:clientData/>
  </xdr:twoCellAnchor>
  <xdr:oneCellAnchor>
    <xdr:from>
      <xdr:col>1</xdr:col>
      <xdr:colOff>695326</xdr:colOff>
      <xdr:row>2</xdr:row>
      <xdr:rowOff>47625</xdr:rowOff>
    </xdr:from>
    <xdr:ext cx="6038850" cy="373757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273AAC6F-EF33-4071-835B-92674A79C4DD}"/>
            </a:ext>
          </a:extLst>
        </xdr:cNvPr>
        <xdr:cNvSpPr txBox="1"/>
      </xdr:nvSpPr>
      <xdr:spPr>
        <a:xfrm>
          <a:off x="1457326" y="428625"/>
          <a:ext cx="6038850" cy="37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800" baseline="0">
              <a:latin typeface="Montserrat Light" panose="00000400000000000000" pitchFamily="2" charset="0"/>
            </a:rPr>
            <a:t>PROSPECTIVE RESOURCES</a:t>
          </a:r>
          <a:endParaRPr lang="es-MX" sz="1800">
            <a:latin typeface="Montserrat Light" panose="00000400000000000000" pitchFamily="2" charset="0"/>
          </a:endParaRPr>
        </a:p>
      </xdr:txBody>
    </xdr:sp>
    <xdr:clientData/>
  </xdr:oneCellAnchor>
  <xdr:oneCellAnchor>
    <xdr:from>
      <xdr:col>13</xdr:col>
      <xdr:colOff>161925</xdr:colOff>
      <xdr:row>8</xdr:row>
      <xdr:rowOff>0</xdr:rowOff>
    </xdr:from>
    <xdr:ext cx="184731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B338CAD-41BE-44FB-85F7-08F0829D7073}"/>
            </a:ext>
          </a:extLst>
        </xdr:cNvPr>
        <xdr:cNvSpPr txBox="1"/>
      </xdr:nvSpPr>
      <xdr:spPr>
        <a:xfrm>
          <a:off x="93726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219075</xdr:colOff>
      <xdr:row>17</xdr:row>
      <xdr:rowOff>38101</xdr:rowOff>
    </xdr:from>
    <xdr:ext cx="5114925" cy="561974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57A2A051-8603-4983-ABBC-65F035A54F17}"/>
            </a:ext>
          </a:extLst>
        </xdr:cNvPr>
        <xdr:cNvSpPr txBox="1"/>
      </xdr:nvSpPr>
      <xdr:spPr>
        <a:xfrm>
          <a:off x="1743075" y="5981701"/>
          <a:ext cx="5114925" cy="5619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lang="es-MX" sz="900" baseline="0">
              <a:solidFill>
                <a:schemeClr val="bg2">
                  <a:lumMod val="50000"/>
                </a:schemeClr>
              </a:solidFill>
              <a:latin typeface="Montserrat Light" panose="00000400000000000000" pitchFamily="2" charset="0"/>
            </a:rPr>
            <a:t>Totals may not add up precisely due to rounding.</a:t>
          </a:r>
        </a:p>
      </xdr:txBody>
    </xdr:sp>
    <xdr:clientData/>
  </xdr:oneCellAnchor>
  <xdr:oneCellAnchor>
    <xdr:from>
      <xdr:col>2</xdr:col>
      <xdr:colOff>200025</xdr:colOff>
      <xdr:row>20</xdr:row>
      <xdr:rowOff>85725</xdr:rowOff>
    </xdr:from>
    <xdr:ext cx="5448300" cy="854075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28F95E1E-C084-4319-A230-D9F93CF16857}"/>
            </a:ext>
          </a:extLst>
        </xdr:cNvPr>
        <xdr:cNvSpPr txBox="1"/>
      </xdr:nvSpPr>
      <xdr:spPr>
        <a:xfrm>
          <a:off x="1724025" y="3736975"/>
          <a:ext cx="5448300" cy="854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bg2">
                  <a:lumMod val="50000"/>
                </a:schemeClr>
              </a:solidFill>
              <a:effectLst/>
              <a:latin typeface="Montserrat SemiBold" panose="00000700000000000000" pitchFamily="2" charset="0"/>
            </a:rPr>
            <a:t>Bboe: </a:t>
          </a:r>
          <a:r>
            <a:rPr lang="es-MX" sz="900">
              <a:solidFill>
                <a:schemeClr val="bg2">
                  <a:lumMod val="50000"/>
                </a:schemeClr>
              </a:solidFill>
              <a:effectLst/>
              <a:latin typeface="Montserrat Light" panose="00000400000000000000" pitchFamily="2" charset="0"/>
            </a:rPr>
            <a:t>millions (10</a:t>
          </a:r>
          <a:r>
            <a:rPr lang="es-MX" sz="900" baseline="30000">
              <a:solidFill>
                <a:schemeClr val="bg2">
                  <a:lumMod val="50000"/>
                </a:schemeClr>
              </a:solidFill>
              <a:effectLst/>
              <a:latin typeface="Montserrat Light" panose="00000400000000000000" pitchFamily="2" charset="0"/>
            </a:rPr>
            <a:t>9</a:t>
          </a:r>
          <a:r>
            <a:rPr lang="es-MX" sz="900">
              <a:solidFill>
                <a:schemeClr val="bg2">
                  <a:lumMod val="50000"/>
                </a:schemeClr>
              </a:solidFill>
              <a:effectLst/>
              <a:latin typeface="Montserrat Light" panose="00000400000000000000" pitchFamily="2" charset="0"/>
            </a:rPr>
            <a:t>) of barrel of crude oil equivalent.</a:t>
          </a:r>
        </a:p>
        <a:p>
          <a:endParaRPr lang="es-MX" sz="900" b="0" i="0" u="none" strike="noStrike" baseline="0">
            <a:solidFill>
              <a:schemeClr val="bg2">
                <a:lumMod val="50000"/>
              </a:schemeClr>
            </a:solidFill>
            <a:latin typeface="Montserrat Light" panose="00000400000000000000" pitchFamily="2" charset="0"/>
            <a:ea typeface="+mn-ea"/>
            <a:cs typeface="+mn-cs"/>
          </a:endParaRPr>
        </a:p>
        <a:p>
          <a:r>
            <a:rPr lang="es-MX" sz="900" b="1" i="0" u="none" strike="noStrike" baseline="0">
              <a:solidFill>
                <a:schemeClr val="bg2">
                  <a:lumMod val="50000"/>
                </a:schemeClr>
              </a:solidFill>
              <a:latin typeface="Montserrat SemiBold" panose="00000700000000000000" pitchFamily="2" charset="0"/>
              <a:ea typeface="+mn-ea"/>
              <a:cs typeface="+mn-cs"/>
            </a:rPr>
            <a:t>Bbbl: </a:t>
          </a:r>
          <a:r>
            <a:rPr lang="es-MX" sz="900" b="0" i="0" u="none" strike="noStrike" baseline="0">
              <a:solidFill>
                <a:schemeClr val="bg2">
                  <a:lumMod val="50000"/>
                </a:schemeClr>
              </a:solidFill>
              <a:latin typeface="Montserrat Light" panose="00000400000000000000" pitchFamily="2" charset="0"/>
              <a:ea typeface="+mn-ea"/>
              <a:cs typeface="+mn-cs"/>
            </a:rPr>
            <a:t>billions (10</a:t>
          </a:r>
          <a:r>
            <a:rPr lang="es-MX" sz="900" b="0" i="0" u="none" strike="noStrike" baseline="30000">
              <a:solidFill>
                <a:schemeClr val="bg2">
                  <a:lumMod val="50000"/>
                </a:schemeClr>
              </a:solidFill>
              <a:latin typeface="Montserrat Light" panose="00000400000000000000" pitchFamily="2" charset="0"/>
              <a:ea typeface="+mn-ea"/>
              <a:cs typeface="+mn-cs"/>
            </a:rPr>
            <a:t>9</a:t>
          </a:r>
          <a:r>
            <a:rPr lang="es-MX" sz="900" b="0" i="0" u="none" strike="noStrike" baseline="0">
              <a:solidFill>
                <a:schemeClr val="bg2">
                  <a:lumMod val="50000"/>
                </a:schemeClr>
              </a:solidFill>
              <a:latin typeface="Montserrat Light" panose="00000400000000000000" pitchFamily="2" charset="0"/>
              <a:ea typeface="+mn-ea"/>
              <a:cs typeface="+mn-cs"/>
            </a:rPr>
            <a:t>) barrels of oil.</a:t>
          </a:r>
        </a:p>
        <a:p>
          <a:endParaRPr lang="es-MX" sz="900" b="0" i="0" u="none" strike="noStrike" baseline="0">
            <a:solidFill>
              <a:schemeClr val="bg2">
                <a:lumMod val="50000"/>
              </a:schemeClr>
            </a:solidFill>
            <a:latin typeface="Montserrat Light" panose="00000400000000000000" pitchFamily="2" charset="0"/>
            <a:ea typeface="+mn-ea"/>
            <a:cs typeface="+mn-cs"/>
          </a:endParaRPr>
        </a:p>
        <a:p>
          <a:r>
            <a:rPr lang="es-MX" sz="900" b="1" i="0" u="none" strike="noStrike" baseline="0">
              <a:solidFill>
                <a:schemeClr val="bg2">
                  <a:lumMod val="50000"/>
                </a:schemeClr>
              </a:solidFill>
              <a:latin typeface="Montserrat SemiBold" panose="00000700000000000000" pitchFamily="2" charset="0"/>
              <a:ea typeface="+mn-ea"/>
              <a:cs typeface="+mn-cs"/>
            </a:rPr>
            <a:t>Tcf: </a:t>
          </a:r>
          <a:r>
            <a:rPr lang="es-MX" sz="900" b="0" i="0" u="none" strike="noStrike" baseline="0">
              <a:solidFill>
                <a:schemeClr val="bg2">
                  <a:lumMod val="50000"/>
                </a:schemeClr>
              </a:solidFill>
              <a:latin typeface="Montserrat Light" panose="00000400000000000000" pitchFamily="2" charset="0"/>
              <a:ea typeface="+mn-ea"/>
              <a:cs typeface="+mn-cs"/>
            </a:rPr>
            <a:t>trillions (10</a:t>
          </a:r>
          <a:r>
            <a:rPr lang="es-MX" sz="900" b="0" i="0" u="none" strike="noStrike" baseline="30000">
              <a:solidFill>
                <a:schemeClr val="bg2">
                  <a:lumMod val="50000"/>
                </a:schemeClr>
              </a:solidFill>
              <a:latin typeface="Montserrat Light" panose="00000400000000000000" pitchFamily="2" charset="0"/>
              <a:ea typeface="+mn-ea"/>
              <a:cs typeface="+mn-cs"/>
            </a:rPr>
            <a:t>12</a:t>
          </a:r>
          <a:r>
            <a:rPr lang="es-MX" sz="900" b="0" i="0" u="none" strike="noStrike" baseline="0">
              <a:solidFill>
                <a:schemeClr val="bg2">
                  <a:lumMod val="50000"/>
                </a:schemeClr>
              </a:solidFill>
              <a:latin typeface="Montserrat Light" panose="00000400000000000000" pitchFamily="2" charset="0"/>
              <a:ea typeface="+mn-ea"/>
              <a:cs typeface="+mn-cs"/>
            </a:rPr>
            <a:t>)  of cubic feet.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104775</xdr:colOff>
      <xdr:row>1</xdr:row>
      <xdr:rowOff>9525</xdr:rowOff>
    </xdr:from>
    <xdr:to>
      <xdr:col>11</xdr:col>
      <xdr:colOff>719878</xdr:colOff>
      <xdr:row>3</xdr:row>
      <xdr:rowOff>118110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58D208-EEE1-4658-B692-BFE3C7166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8775" y="200025"/>
          <a:ext cx="599863" cy="495300"/>
        </a:xfrm>
        <a:prstGeom prst="rect">
          <a:avLst/>
        </a:prstGeom>
      </xdr:spPr>
    </xdr:pic>
    <xdr:clientData/>
  </xdr:twoCellAnchor>
  <xdr:oneCellAnchor>
    <xdr:from>
      <xdr:col>0</xdr:col>
      <xdr:colOff>681990</xdr:colOff>
      <xdr:row>0</xdr:row>
      <xdr:rowOff>186690</xdr:rowOff>
    </xdr:from>
    <xdr:ext cx="1793376" cy="610745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13CE3FE-C63E-4D90-88A6-3B20C99B65D5}"/>
            </a:ext>
          </a:extLst>
        </xdr:cNvPr>
        <xdr:cNvSpPr txBox="1"/>
      </xdr:nvSpPr>
      <xdr:spPr>
        <a:xfrm>
          <a:off x="681990" y="186690"/>
          <a:ext cx="1793376" cy="610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es-MX" sz="1100" b="0" i="0" u="none" strike="noStrike">
              <a:solidFill>
                <a:srgbClr val="1E7C20"/>
              </a:solidFill>
              <a:effectLst/>
              <a:latin typeface="Montserrat SemiBold" panose="00000700000000000000" pitchFamily="2" charset="0"/>
            </a:rPr>
            <a:t>Chart 1.</a:t>
          </a:r>
        </a:p>
        <a:p>
          <a:pPr algn="l"/>
          <a:r>
            <a:rPr lang="es-MX" sz="1100" b="0" i="0" u="none" strike="noStrike">
              <a:solidFill>
                <a:srgbClr val="1E7C20"/>
              </a:solidFill>
              <a:effectLst/>
              <a:latin typeface="Montserrat SemiBold" panose="00000700000000000000" pitchFamily="2" charset="0"/>
            </a:rPr>
            <a:t>Prospective resources</a:t>
          </a:r>
        </a:p>
        <a:p>
          <a:pPr algn="l"/>
          <a:r>
            <a:rPr lang="es-MX" sz="1100" b="0" i="0" u="none" strike="noStrike">
              <a:solidFill>
                <a:srgbClr val="1E7C20"/>
              </a:solidFill>
              <a:effectLst/>
              <a:latin typeface="Montserrat SemiBold" panose="00000700000000000000" pitchFamily="2" charset="0"/>
            </a:rPr>
            <a:t>by play</a:t>
          </a:r>
          <a:endParaRPr lang="es-MX" sz="1100">
            <a:solidFill>
              <a:srgbClr val="1E7C2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1</xdr:row>
      <xdr:rowOff>19050</xdr:rowOff>
    </xdr:from>
    <xdr:to>
      <xdr:col>7</xdr:col>
      <xdr:colOff>719878</xdr:colOff>
      <xdr:row>3</xdr:row>
      <xdr:rowOff>148590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2959877-B8EC-4E66-BC24-25DFF4E58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209550"/>
          <a:ext cx="599863" cy="495300"/>
        </a:xfrm>
        <a:prstGeom prst="rect">
          <a:avLst/>
        </a:prstGeom>
      </xdr:spPr>
    </xdr:pic>
    <xdr:clientData/>
  </xdr:twoCellAnchor>
  <xdr:oneCellAnchor>
    <xdr:from>
      <xdr:col>0</xdr:col>
      <xdr:colOff>695325</xdr:colOff>
      <xdr:row>0</xdr:row>
      <xdr:rowOff>123825</xdr:rowOff>
    </xdr:from>
    <xdr:ext cx="1787733" cy="610745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836D7F9A-92B5-4B91-979E-60511E739373}"/>
            </a:ext>
          </a:extLst>
        </xdr:cNvPr>
        <xdr:cNvSpPr txBox="1"/>
      </xdr:nvSpPr>
      <xdr:spPr>
        <a:xfrm>
          <a:off x="695325" y="123825"/>
          <a:ext cx="1787733" cy="610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es-MX" sz="1100" b="0" i="0" u="none" strike="noStrike">
              <a:solidFill>
                <a:srgbClr val="1E7C20"/>
              </a:solidFill>
              <a:effectLst/>
              <a:latin typeface="Montserrat SemiBold" panose="00000700000000000000" pitchFamily="2" charset="0"/>
            </a:rPr>
            <a:t>Chart 2.</a:t>
          </a:r>
        </a:p>
        <a:p>
          <a:pPr algn="l"/>
          <a:r>
            <a:rPr lang="es-MX" sz="1100" b="0" i="0" u="none" strike="noStrike">
              <a:solidFill>
                <a:srgbClr val="1E7C20"/>
              </a:solidFill>
              <a:effectLst/>
              <a:latin typeface="Montserrat SemiBold" panose="00000700000000000000" pitchFamily="2" charset="0"/>
            </a:rPr>
            <a:t>Unconventional</a:t>
          </a:r>
          <a:endParaRPr lang="es-MX" sz="1100" b="0" i="0" u="none" strike="noStrike" baseline="0">
            <a:solidFill>
              <a:srgbClr val="1E7C20"/>
            </a:solidFill>
            <a:effectLst/>
            <a:latin typeface="Montserrat SemiBold" panose="00000700000000000000" pitchFamily="2" charset="0"/>
          </a:endParaRPr>
        </a:p>
        <a:p>
          <a:pPr algn="l"/>
          <a:r>
            <a:rPr lang="es-MX" sz="1100" b="0" i="0" u="none" strike="noStrike" baseline="0">
              <a:solidFill>
                <a:srgbClr val="1E7C20"/>
              </a:solidFill>
              <a:effectLst/>
              <a:latin typeface="Montserrat SemiBold" panose="00000700000000000000" pitchFamily="2" charset="0"/>
            </a:rPr>
            <a:t>prospective resources</a:t>
          </a:r>
          <a:endParaRPr lang="es-MX" sz="1100">
            <a:solidFill>
              <a:srgbClr val="1E7C20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1</xdr:row>
      <xdr:rowOff>19050</xdr:rowOff>
    </xdr:from>
    <xdr:to>
      <xdr:col>7</xdr:col>
      <xdr:colOff>719878</xdr:colOff>
      <xdr:row>3</xdr:row>
      <xdr:rowOff>148590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DC2E656-1E2C-49C1-824D-31BFDD46A2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3650" y="203200"/>
          <a:ext cx="605578" cy="497840"/>
        </a:xfrm>
        <a:prstGeom prst="rect">
          <a:avLst/>
        </a:prstGeom>
      </xdr:spPr>
    </xdr:pic>
    <xdr:clientData/>
  </xdr:twoCellAnchor>
  <xdr:oneCellAnchor>
    <xdr:from>
      <xdr:col>0</xdr:col>
      <xdr:colOff>695325</xdr:colOff>
      <xdr:row>0</xdr:row>
      <xdr:rowOff>123825</xdr:rowOff>
    </xdr:from>
    <xdr:ext cx="2415148" cy="438774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E6997E0-47A4-49BC-B67E-C507C1A5039E}"/>
            </a:ext>
          </a:extLst>
        </xdr:cNvPr>
        <xdr:cNvSpPr txBox="1"/>
      </xdr:nvSpPr>
      <xdr:spPr>
        <a:xfrm>
          <a:off x="695325" y="123825"/>
          <a:ext cx="2415148" cy="4387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es-MX" sz="1100" b="0" i="0" u="none" strike="noStrike">
              <a:solidFill>
                <a:srgbClr val="1E7C20"/>
              </a:solidFill>
              <a:effectLst/>
              <a:latin typeface="Montserrat SemiBold" panose="00000700000000000000" pitchFamily="2" charset="0"/>
            </a:rPr>
            <a:t>Chart 3.</a:t>
          </a:r>
        </a:p>
        <a:p>
          <a:pPr algn="l"/>
          <a:r>
            <a:rPr lang="es-MX" sz="1100" b="0" i="0" u="none" strike="noStrike" baseline="0">
              <a:solidFill>
                <a:srgbClr val="1E7C20"/>
              </a:solidFill>
              <a:effectLst/>
              <a:latin typeface="Montserrat SemiBold" panose="00000700000000000000" pitchFamily="2" charset="0"/>
            </a:rPr>
            <a:t>Prospective resources by state</a:t>
          </a:r>
          <a:endParaRPr lang="es-MX" sz="1100">
            <a:solidFill>
              <a:srgbClr val="1E7C2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15342-1C96-4AC6-8D8A-F83864459CFF}">
  <sheetPr>
    <pageSetUpPr fitToPage="1"/>
  </sheetPr>
  <dimension ref="B7:K20"/>
  <sheetViews>
    <sheetView showGridLines="0" tabSelected="1" zoomScaleNormal="100" workbookViewId="0"/>
  </sheetViews>
  <sheetFormatPr baseColWidth="10" defaultRowHeight="14.5" x14ac:dyDescent="0.35"/>
  <cols>
    <col min="3" max="3" width="9" customWidth="1"/>
    <col min="4" max="4" width="3.453125" customWidth="1"/>
  </cols>
  <sheetData>
    <row r="7" spans="2:11" ht="15" x14ac:dyDescent="0.4">
      <c r="B7" s="1"/>
      <c r="C7" s="1"/>
      <c r="D7" s="1"/>
      <c r="E7" s="1"/>
    </row>
    <row r="8" spans="2:11" ht="16.5" x14ac:dyDescent="0.45">
      <c r="B8" s="1"/>
      <c r="C8" s="20" t="s">
        <v>15</v>
      </c>
      <c r="D8" s="1"/>
      <c r="E8" s="1"/>
      <c r="F8" s="1"/>
      <c r="G8" s="1"/>
      <c r="H8" s="1"/>
      <c r="I8" s="1"/>
      <c r="J8" s="1"/>
    </row>
    <row r="9" spans="2:11" ht="15" x14ac:dyDescent="0.4">
      <c r="B9" s="1"/>
      <c r="C9" s="9" t="s">
        <v>42</v>
      </c>
      <c r="D9" s="2"/>
      <c r="E9" s="2"/>
      <c r="F9" s="2"/>
      <c r="G9" s="2"/>
      <c r="H9" s="3"/>
      <c r="I9" s="3"/>
      <c r="J9" s="3"/>
    </row>
    <row r="10" spans="2:11" ht="16.5" x14ac:dyDescent="0.45">
      <c r="B10" s="1"/>
      <c r="C10" s="19"/>
      <c r="H10" s="1"/>
      <c r="I10" s="1"/>
      <c r="J10" s="1"/>
    </row>
    <row r="11" spans="2:11" ht="16.5" x14ac:dyDescent="0.45">
      <c r="B11" s="1"/>
      <c r="C11" s="18" t="s">
        <v>13</v>
      </c>
      <c r="D11" s="12" t="s">
        <v>16</v>
      </c>
      <c r="E11" s="12"/>
      <c r="F11" s="1"/>
      <c r="G11" s="1"/>
      <c r="H11" s="1"/>
      <c r="I11" s="1"/>
      <c r="J11" s="1"/>
    </row>
    <row r="12" spans="2:11" ht="15" x14ac:dyDescent="0.4">
      <c r="B12" s="1"/>
      <c r="C12" s="12"/>
      <c r="D12" s="12"/>
      <c r="E12" s="12"/>
      <c r="F12" s="1"/>
      <c r="G12" s="1"/>
      <c r="H12" s="1"/>
      <c r="I12" s="1"/>
      <c r="J12" s="1"/>
    </row>
    <row r="13" spans="2:11" ht="16.5" x14ac:dyDescent="0.45">
      <c r="B13" s="1"/>
      <c r="C13" s="18" t="s">
        <v>14</v>
      </c>
      <c r="D13" s="12" t="s">
        <v>39</v>
      </c>
      <c r="E13" s="12"/>
      <c r="F13" s="1"/>
      <c r="G13" s="1"/>
      <c r="H13" s="1"/>
      <c r="I13" s="1"/>
      <c r="J13" s="1"/>
    </row>
    <row r="14" spans="2:11" ht="15" x14ac:dyDescent="0.4">
      <c r="B14" s="1"/>
      <c r="C14" s="1"/>
      <c r="D14" s="10"/>
      <c r="E14" s="24"/>
      <c r="F14" s="24"/>
      <c r="G14" s="24"/>
      <c r="H14" s="24"/>
      <c r="I14" s="24"/>
      <c r="J14" s="24"/>
      <c r="K14" s="24"/>
    </row>
    <row r="15" spans="2:11" ht="16.5" x14ac:dyDescent="0.45">
      <c r="B15" s="1"/>
      <c r="C15" s="18" t="s">
        <v>60</v>
      </c>
      <c r="D15" s="12" t="s">
        <v>59</v>
      </c>
      <c r="E15" s="12"/>
      <c r="F15" s="1"/>
      <c r="G15" s="1"/>
      <c r="H15" s="23"/>
      <c r="I15" s="23"/>
      <c r="J15" s="23"/>
      <c r="K15" s="23"/>
    </row>
    <row r="16" spans="2:11" ht="15" x14ac:dyDescent="0.4">
      <c r="B16" s="1"/>
      <c r="C16" s="1"/>
      <c r="D16" s="10"/>
      <c r="E16" s="10"/>
      <c r="F16" s="1"/>
      <c r="G16" s="1"/>
      <c r="H16" s="1"/>
      <c r="I16" s="1"/>
      <c r="J16" s="1"/>
    </row>
    <row r="17" spans="2:10" ht="15" x14ac:dyDescent="0.4">
      <c r="B17" s="1"/>
      <c r="C17" s="13" t="s">
        <v>17</v>
      </c>
      <c r="D17" s="10"/>
      <c r="E17" s="10"/>
      <c r="F17" s="1"/>
      <c r="G17" s="1"/>
      <c r="H17" s="1"/>
      <c r="I17" s="1"/>
      <c r="J17" s="1"/>
    </row>
    <row r="18" spans="2:10" ht="15" x14ac:dyDescent="0.4">
      <c r="B18" s="1"/>
      <c r="C18" s="1"/>
      <c r="D18" s="10"/>
      <c r="E18" s="10"/>
      <c r="F18" s="1"/>
      <c r="G18" s="1"/>
      <c r="H18" s="1"/>
      <c r="I18" s="1"/>
      <c r="J18" s="1"/>
    </row>
    <row r="19" spans="2:10" x14ac:dyDescent="0.35">
      <c r="D19" s="10"/>
      <c r="E19" s="10"/>
    </row>
    <row r="20" spans="2:10" ht="15" x14ac:dyDescent="0.4">
      <c r="C20" s="13" t="s">
        <v>18</v>
      </c>
    </row>
  </sheetData>
  <mergeCells count="1">
    <mergeCell ref="E14:K14"/>
  </mergeCells>
  <hyperlinks>
    <hyperlink ref="C11" location="'C1_prospective_resources'!A1" display="Chart 4." xr:uid="{AA65F614-A59B-4492-AC03-A37BE974C976}"/>
    <hyperlink ref="C13" location="'C2_unconventional_prospective'!A1" display="Chart 2." xr:uid="{16E6224C-D12E-4172-A86A-2F01CB6FEB28}"/>
    <hyperlink ref="C15" location="'C3_prospective_state'!A1" display="Chart 3." xr:uid="{335F6A47-48DE-40F5-8900-CF245A099FE8}"/>
  </hyperlinks>
  <pageMargins left="0.7" right="0.7" top="0.75" bottom="0.75" header="0.3" footer="0.3"/>
  <pageSetup scale="7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FC94D-4764-44AB-A356-04C9F94FB826}">
  <dimension ref="B6:L37"/>
  <sheetViews>
    <sheetView showGridLines="0" topLeftCell="A13" workbookViewId="0">
      <selection activeCell="A14" sqref="A14"/>
    </sheetView>
  </sheetViews>
  <sheetFormatPr baseColWidth="10" defaultRowHeight="14.5" x14ac:dyDescent="0.35"/>
  <cols>
    <col min="2" max="2" width="5.1796875" customWidth="1"/>
    <col min="3" max="3" width="23.453125" customWidth="1"/>
  </cols>
  <sheetData>
    <row r="6" spans="2:12" ht="15" x14ac:dyDescent="0.4">
      <c r="B6" s="4" t="s">
        <v>19</v>
      </c>
    </row>
    <row r="7" spans="2:12" ht="15" x14ac:dyDescent="0.4">
      <c r="B7" s="6" t="s">
        <v>40</v>
      </c>
    </row>
    <row r="8" spans="2:12" ht="42" x14ac:dyDescent="0.35">
      <c r="B8" s="28" t="s">
        <v>7</v>
      </c>
      <c r="C8" s="28"/>
      <c r="D8" s="8" t="s">
        <v>0</v>
      </c>
      <c r="E8" s="8" t="s">
        <v>22</v>
      </c>
      <c r="F8" s="8" t="s">
        <v>23</v>
      </c>
      <c r="G8" s="8" t="s">
        <v>24</v>
      </c>
      <c r="H8" s="8" t="s">
        <v>35</v>
      </c>
      <c r="I8" s="8" t="s">
        <v>1</v>
      </c>
      <c r="J8" s="8" t="s">
        <v>2</v>
      </c>
      <c r="K8" s="8" t="s">
        <v>3</v>
      </c>
      <c r="L8" s="8" t="s">
        <v>29</v>
      </c>
    </row>
    <row r="9" spans="2:12" ht="15" x14ac:dyDescent="0.4">
      <c r="B9" s="26" t="s">
        <v>20</v>
      </c>
      <c r="C9" s="26"/>
      <c r="D9" s="14">
        <v>3.2040000000000002</v>
      </c>
      <c r="E9" s="14">
        <v>1.1719999999999999</v>
      </c>
      <c r="F9" s="14">
        <v>14.465999999999999</v>
      </c>
      <c r="G9" s="21">
        <v>23.928000000000001</v>
      </c>
      <c r="H9" s="21">
        <v>1.778</v>
      </c>
      <c r="I9" s="21">
        <v>0.39500000000000002</v>
      </c>
      <c r="J9" s="21">
        <v>2.347</v>
      </c>
      <c r="K9" s="21">
        <v>1.4319999999999999</v>
      </c>
      <c r="L9" s="21">
        <v>48.722000000000001</v>
      </c>
    </row>
    <row r="10" spans="2:12" ht="15" x14ac:dyDescent="0.4">
      <c r="B10" s="27" t="s">
        <v>21</v>
      </c>
      <c r="C10" s="27"/>
      <c r="D10" s="14">
        <v>10.7697</v>
      </c>
      <c r="E10" s="14">
        <v>0</v>
      </c>
      <c r="F10" s="14">
        <v>0</v>
      </c>
      <c r="G10" s="21">
        <v>0</v>
      </c>
      <c r="H10" s="21">
        <v>0</v>
      </c>
      <c r="I10" s="21">
        <v>13.950200000000001</v>
      </c>
      <c r="J10" s="21">
        <v>38.941800000000001</v>
      </c>
      <c r="K10" s="21">
        <v>0.56279999999999997</v>
      </c>
      <c r="L10" s="21">
        <v>64.224500000000006</v>
      </c>
    </row>
    <row r="11" spans="2:12" ht="15" x14ac:dyDescent="0.4">
      <c r="B11" s="25" t="s">
        <v>6</v>
      </c>
      <c r="C11" s="25"/>
      <c r="D11" s="16">
        <v>13.973700000000001</v>
      </c>
      <c r="E11" s="16">
        <v>1.1719999999999999</v>
      </c>
      <c r="F11" s="16">
        <v>14.465999999999999</v>
      </c>
      <c r="G11" s="22">
        <v>23.928000000000001</v>
      </c>
      <c r="H11" s="22">
        <v>1.778</v>
      </c>
      <c r="I11" s="22">
        <v>14.3452</v>
      </c>
      <c r="J11" s="22">
        <v>41.288800000000002</v>
      </c>
      <c r="K11" s="22">
        <v>1.9947999999999999</v>
      </c>
      <c r="L11" s="22">
        <v>112.94650000000001</v>
      </c>
    </row>
    <row r="12" spans="2:12" x14ac:dyDescent="0.35">
      <c r="B12" s="5"/>
      <c r="C12" s="7"/>
      <c r="D12" s="7"/>
      <c r="E12" s="7"/>
    </row>
    <row r="13" spans="2:12" x14ac:dyDescent="0.35">
      <c r="B13" s="5"/>
      <c r="C13" s="7"/>
      <c r="D13" s="7"/>
      <c r="E13" s="7"/>
    </row>
    <row r="14" spans="2:12" x14ac:dyDescent="0.35">
      <c r="B14" s="5"/>
      <c r="C14" s="7"/>
      <c r="D14" s="7"/>
      <c r="E14" s="7"/>
    </row>
    <row r="15" spans="2:12" ht="15" x14ac:dyDescent="0.4">
      <c r="B15" s="4" t="s">
        <v>34</v>
      </c>
      <c r="C15" s="7"/>
      <c r="D15" s="7"/>
      <c r="E15" s="7"/>
    </row>
    <row r="16" spans="2:12" ht="15" x14ac:dyDescent="0.4">
      <c r="B16" s="6" t="s">
        <v>41</v>
      </c>
      <c r="C16" s="7"/>
      <c r="D16" s="7"/>
      <c r="E16" s="7"/>
    </row>
    <row r="17" spans="2:12" ht="42" x14ac:dyDescent="0.35">
      <c r="B17" s="28" t="s">
        <v>7</v>
      </c>
      <c r="C17" s="28"/>
      <c r="D17" s="8" t="s">
        <v>0</v>
      </c>
      <c r="E17" s="8" t="s">
        <v>22</v>
      </c>
      <c r="F17" s="8" t="s">
        <v>23</v>
      </c>
      <c r="G17" s="8" t="s">
        <v>24</v>
      </c>
      <c r="H17" s="8" t="s">
        <v>35</v>
      </c>
      <c r="I17" s="8" t="s">
        <v>1</v>
      </c>
      <c r="J17" s="8" t="s">
        <v>2</v>
      </c>
      <c r="K17" s="8" t="s">
        <v>3</v>
      </c>
      <c r="L17" s="8" t="s">
        <v>29</v>
      </c>
    </row>
    <row r="18" spans="2:12" ht="15" x14ac:dyDescent="0.4">
      <c r="B18" s="17" t="s">
        <v>20</v>
      </c>
      <c r="C18" s="17"/>
      <c r="D18" s="16">
        <v>0.56340000000000001</v>
      </c>
      <c r="E18" s="16">
        <v>1.1719999999999999</v>
      </c>
      <c r="F18" s="16">
        <v>13.0358</v>
      </c>
      <c r="G18" s="22">
        <v>13.8287</v>
      </c>
      <c r="H18" s="22">
        <v>1.7605</v>
      </c>
      <c r="I18" s="22">
        <v>0</v>
      </c>
      <c r="J18" s="22">
        <v>1.4058999999999999</v>
      </c>
      <c r="K18" s="22">
        <v>0.31059999999999999</v>
      </c>
      <c r="L18" s="22">
        <v>32.076900000000002</v>
      </c>
    </row>
    <row r="19" spans="2:12" ht="15" x14ac:dyDescent="0.4">
      <c r="B19" s="5"/>
      <c r="C19" s="5" t="s">
        <v>26</v>
      </c>
      <c r="D19" s="14">
        <v>0</v>
      </c>
      <c r="E19" s="14">
        <v>0.77459999999999996</v>
      </c>
      <c r="F19" s="14">
        <v>2.8361000000000001</v>
      </c>
      <c r="G19" s="21">
        <v>3.8136000000000001</v>
      </c>
      <c r="H19" s="21">
        <v>1.0699999999999999E-2</v>
      </c>
      <c r="I19" s="21">
        <v>0</v>
      </c>
      <c r="J19" s="21">
        <v>1.1900000000000001E-2</v>
      </c>
      <c r="K19" s="21">
        <v>6.93E-2</v>
      </c>
      <c r="L19" s="21">
        <v>7.5160999999999998</v>
      </c>
    </row>
    <row r="20" spans="2:12" ht="15" x14ac:dyDescent="0.4">
      <c r="B20" s="5"/>
      <c r="C20" s="5" t="s">
        <v>27</v>
      </c>
      <c r="D20" s="14">
        <v>0.56340000000000001</v>
      </c>
      <c r="E20" s="14">
        <v>0.38129999999999997</v>
      </c>
      <c r="F20" s="14">
        <v>7.5846</v>
      </c>
      <c r="G20" s="21">
        <v>6.6673</v>
      </c>
      <c r="H20" s="21">
        <v>7.22E-2</v>
      </c>
      <c r="I20" s="21">
        <v>0</v>
      </c>
      <c r="J20" s="21">
        <v>1.2383</v>
      </c>
      <c r="K20" s="21">
        <v>0.1845</v>
      </c>
      <c r="L20" s="21">
        <v>16.691600000000001</v>
      </c>
    </row>
    <row r="21" spans="2:12" ht="15" x14ac:dyDescent="0.4">
      <c r="B21" s="5"/>
      <c r="C21" s="5" t="s">
        <v>28</v>
      </c>
      <c r="D21" s="14">
        <v>0</v>
      </c>
      <c r="E21" s="14">
        <v>1.61E-2</v>
      </c>
      <c r="F21" s="14">
        <v>1.6873</v>
      </c>
      <c r="G21" s="21">
        <v>2.2174999999999998</v>
      </c>
      <c r="H21" s="21">
        <v>0.29970000000000002</v>
      </c>
      <c r="I21" s="21">
        <v>0</v>
      </c>
      <c r="J21" s="21">
        <v>0.15570000000000001</v>
      </c>
      <c r="K21" s="21">
        <v>5.67E-2</v>
      </c>
      <c r="L21" s="21">
        <v>4.4329999999999998</v>
      </c>
    </row>
    <row r="22" spans="2:12" ht="15" x14ac:dyDescent="0.4">
      <c r="B22" s="5"/>
      <c r="C22" s="5" t="s">
        <v>25</v>
      </c>
      <c r="D22" s="14">
        <v>0</v>
      </c>
      <c r="E22" s="14">
        <v>0</v>
      </c>
      <c r="F22" s="14">
        <v>0.92779999999999996</v>
      </c>
      <c r="G22" s="21">
        <v>1.1303000000000001</v>
      </c>
      <c r="H22" s="21">
        <v>1.3779999999999999</v>
      </c>
      <c r="I22" s="21">
        <v>0</v>
      </c>
      <c r="J22" s="21">
        <v>0</v>
      </c>
      <c r="K22" s="21">
        <v>0</v>
      </c>
      <c r="L22" s="21">
        <v>3.4361000000000002</v>
      </c>
    </row>
    <row r="23" spans="2:12" ht="15" x14ac:dyDescent="0.4">
      <c r="B23" s="17" t="s">
        <v>21</v>
      </c>
      <c r="C23" s="17"/>
      <c r="D23" s="16">
        <v>0</v>
      </c>
      <c r="E23" s="16">
        <v>0</v>
      </c>
      <c r="F23" s="16">
        <v>0</v>
      </c>
      <c r="G23" s="22">
        <v>0</v>
      </c>
      <c r="H23" s="22">
        <v>0</v>
      </c>
      <c r="I23" s="22">
        <v>0.55769999999999997</v>
      </c>
      <c r="J23" s="22">
        <v>34.805100000000003</v>
      </c>
      <c r="K23" s="22">
        <v>0.56279999999999997</v>
      </c>
      <c r="L23" s="22">
        <v>35.925600000000003</v>
      </c>
    </row>
    <row r="24" spans="2:12" x14ac:dyDescent="0.35">
      <c r="B24" s="25" t="s">
        <v>6</v>
      </c>
      <c r="C24" s="25"/>
      <c r="D24" s="16">
        <v>0.56340000000000001</v>
      </c>
      <c r="E24" s="16">
        <v>1.1719999999999999</v>
      </c>
      <c r="F24" s="16">
        <v>13.0358</v>
      </c>
      <c r="G24" s="16">
        <v>13.8287</v>
      </c>
      <c r="H24" s="16">
        <v>1.7605</v>
      </c>
      <c r="I24" s="16">
        <v>0.55769999999999997</v>
      </c>
      <c r="J24" s="16">
        <v>36.211000000000006</v>
      </c>
      <c r="K24" s="16">
        <v>0.87339999999999995</v>
      </c>
      <c r="L24" s="16">
        <v>68.002499999999998</v>
      </c>
    </row>
    <row r="28" spans="2:12" ht="15" x14ac:dyDescent="0.4">
      <c r="B28" s="4" t="s">
        <v>33</v>
      </c>
    </row>
    <row r="29" spans="2:12" ht="15" x14ac:dyDescent="0.4">
      <c r="B29" s="6" t="s">
        <v>30</v>
      </c>
    </row>
    <row r="30" spans="2:12" ht="42" x14ac:dyDescent="0.35">
      <c r="B30" s="28" t="s">
        <v>7</v>
      </c>
      <c r="C30" s="28"/>
      <c r="D30" s="8" t="s">
        <v>0</v>
      </c>
      <c r="E30" s="8" t="s">
        <v>22</v>
      </c>
      <c r="F30" s="8" t="s">
        <v>23</v>
      </c>
      <c r="G30" s="8" t="s">
        <v>24</v>
      </c>
      <c r="H30" s="8" t="s">
        <v>35</v>
      </c>
      <c r="I30" s="8" t="s">
        <v>1</v>
      </c>
      <c r="J30" s="8" t="s">
        <v>2</v>
      </c>
      <c r="K30" s="8" t="s">
        <v>3</v>
      </c>
      <c r="L30" s="8" t="s">
        <v>29</v>
      </c>
    </row>
    <row r="31" spans="2:12" ht="15" x14ac:dyDescent="0.4">
      <c r="B31" s="15" t="s">
        <v>20</v>
      </c>
      <c r="C31" s="15"/>
      <c r="D31" s="16">
        <v>13.203099999999999</v>
      </c>
      <c r="E31" s="16">
        <v>0</v>
      </c>
      <c r="F31" s="16">
        <v>7.1509</v>
      </c>
      <c r="G31" s="22">
        <v>50.496600000000001</v>
      </c>
      <c r="H31" s="22">
        <v>8.7599999999999997E-2</v>
      </c>
      <c r="I31" s="22">
        <v>1.9750000000000001</v>
      </c>
      <c r="J31" s="22">
        <v>4.7053000000000003</v>
      </c>
      <c r="K31" s="22">
        <v>5.6071999999999997</v>
      </c>
      <c r="L31" s="22">
        <v>83.225700000000003</v>
      </c>
    </row>
    <row r="32" spans="2:12" ht="15" x14ac:dyDescent="0.4">
      <c r="B32" s="11"/>
      <c r="C32" s="11" t="s">
        <v>31</v>
      </c>
      <c r="D32" s="14">
        <v>11.811500000000001</v>
      </c>
      <c r="E32" s="14">
        <v>0</v>
      </c>
      <c r="F32" s="14">
        <v>2.0863</v>
      </c>
      <c r="G32" s="21">
        <v>24.7135</v>
      </c>
      <c r="H32" s="21">
        <v>8.7599999999999997E-2</v>
      </c>
      <c r="I32" s="21">
        <v>7.3599999999999999E-2</v>
      </c>
      <c r="J32" s="21">
        <v>0.73109999999999997</v>
      </c>
      <c r="K32" s="21">
        <v>2.3601999999999999</v>
      </c>
      <c r="L32" s="21">
        <v>41.863700000000001</v>
      </c>
    </row>
    <row r="33" spans="2:12" ht="15" x14ac:dyDescent="0.4">
      <c r="B33" s="11"/>
      <c r="C33" s="11" t="s">
        <v>32</v>
      </c>
      <c r="D33" s="14">
        <v>1.3915999999999999</v>
      </c>
      <c r="E33" s="14">
        <v>0</v>
      </c>
      <c r="F33" s="14">
        <v>5.0646000000000004</v>
      </c>
      <c r="G33" s="21">
        <v>25.783200000000001</v>
      </c>
      <c r="H33" s="21">
        <v>0</v>
      </c>
      <c r="I33" s="21">
        <v>1.9014</v>
      </c>
      <c r="J33" s="21">
        <v>3.9742999999999999</v>
      </c>
      <c r="K33" s="21">
        <v>3.2469999999999999</v>
      </c>
      <c r="L33" s="21">
        <v>41.362099999999998</v>
      </c>
    </row>
    <row r="34" spans="2:12" ht="15" x14ac:dyDescent="0.4">
      <c r="B34" s="15" t="s">
        <v>21</v>
      </c>
      <c r="C34" s="15"/>
      <c r="D34" s="16">
        <v>53.848399999999998</v>
      </c>
      <c r="E34" s="16">
        <v>0</v>
      </c>
      <c r="F34" s="16">
        <v>0</v>
      </c>
      <c r="G34" s="22">
        <v>0</v>
      </c>
      <c r="H34" s="22">
        <v>0</v>
      </c>
      <c r="I34" s="22">
        <v>66.962500000000006</v>
      </c>
      <c r="J34" s="22">
        <v>20.683399999999999</v>
      </c>
      <c r="K34" s="22">
        <v>0</v>
      </c>
      <c r="L34" s="22">
        <v>141.49420000000001</v>
      </c>
    </row>
    <row r="35" spans="2:12" ht="15" x14ac:dyDescent="0.4">
      <c r="B35" s="11"/>
      <c r="C35" s="11" t="s">
        <v>31</v>
      </c>
      <c r="D35" s="14">
        <v>9.5175999999999998</v>
      </c>
      <c r="E35" s="14">
        <v>0</v>
      </c>
      <c r="F35" s="14">
        <v>0</v>
      </c>
      <c r="G35" s="21">
        <v>0</v>
      </c>
      <c r="H35" s="21">
        <v>0</v>
      </c>
      <c r="I35" s="21">
        <v>6.6006</v>
      </c>
      <c r="J35" s="21">
        <v>20.683399999999999</v>
      </c>
      <c r="K35" s="21">
        <v>0</v>
      </c>
      <c r="L35" s="21">
        <v>36.801499999999997</v>
      </c>
    </row>
    <row r="36" spans="2:12" ht="15" x14ac:dyDescent="0.4">
      <c r="B36" s="11"/>
      <c r="C36" s="11" t="s">
        <v>32</v>
      </c>
      <c r="D36" s="14">
        <v>44.330800000000004</v>
      </c>
      <c r="E36" s="14">
        <v>0</v>
      </c>
      <c r="F36" s="14">
        <v>0</v>
      </c>
      <c r="G36" s="21">
        <v>0</v>
      </c>
      <c r="H36" s="21">
        <v>0</v>
      </c>
      <c r="I36" s="21">
        <v>60.361899999999999</v>
      </c>
      <c r="J36" s="21">
        <v>0</v>
      </c>
      <c r="K36" s="21">
        <v>0</v>
      </c>
      <c r="L36" s="21">
        <v>104.6927</v>
      </c>
    </row>
    <row r="37" spans="2:12" x14ac:dyDescent="0.35">
      <c r="B37" s="25" t="s">
        <v>6</v>
      </c>
      <c r="C37" s="25"/>
      <c r="D37" s="16">
        <v>67.051500000000004</v>
      </c>
      <c r="E37" s="16">
        <v>0</v>
      </c>
      <c r="F37" s="16">
        <v>7.1509</v>
      </c>
      <c r="G37" s="16">
        <v>50.496600000000001</v>
      </c>
      <c r="H37" s="16">
        <v>8.7599999999999997E-2</v>
      </c>
      <c r="I37" s="16">
        <v>68.9375</v>
      </c>
      <c r="J37" s="16">
        <v>25.3887</v>
      </c>
      <c r="K37" s="16">
        <v>5.6071999999999997</v>
      </c>
      <c r="L37" s="16">
        <v>224.7199</v>
      </c>
    </row>
  </sheetData>
  <mergeCells count="8">
    <mergeCell ref="B37:C37"/>
    <mergeCell ref="B9:C9"/>
    <mergeCell ref="B10:C10"/>
    <mergeCell ref="B8:C8"/>
    <mergeCell ref="B17:C17"/>
    <mergeCell ref="B30:C30"/>
    <mergeCell ref="B11:C11"/>
    <mergeCell ref="B24:C2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EB11A-07C3-45A2-AFB7-F83B975EA33E}">
  <dimension ref="B6:H37"/>
  <sheetViews>
    <sheetView showGridLines="0" workbookViewId="0"/>
  </sheetViews>
  <sheetFormatPr baseColWidth="10" defaultRowHeight="14.5" x14ac:dyDescent="0.35"/>
  <cols>
    <col min="2" max="2" width="4" customWidth="1"/>
    <col min="3" max="3" width="48.81640625" customWidth="1"/>
  </cols>
  <sheetData>
    <row r="6" spans="2:8" ht="15" x14ac:dyDescent="0.4">
      <c r="B6" s="4" t="s">
        <v>8</v>
      </c>
    </row>
    <row r="7" spans="2:8" ht="15" x14ac:dyDescent="0.4">
      <c r="B7" s="6" t="s">
        <v>40</v>
      </c>
    </row>
    <row r="8" spans="2:8" ht="42" x14ac:dyDescent="0.35">
      <c r="B8" s="28" t="s">
        <v>7</v>
      </c>
      <c r="C8" s="28"/>
      <c r="D8" s="8" t="s">
        <v>0</v>
      </c>
      <c r="E8" s="8" t="s">
        <v>4</v>
      </c>
      <c r="F8" s="8" t="s">
        <v>2</v>
      </c>
      <c r="G8" s="8" t="s">
        <v>3</v>
      </c>
      <c r="H8" s="8" t="s">
        <v>29</v>
      </c>
    </row>
    <row r="9" spans="2:8" ht="15" x14ac:dyDescent="0.4">
      <c r="B9" s="27" t="s">
        <v>37</v>
      </c>
      <c r="C9" s="27"/>
      <c r="D9" s="14">
        <v>1.9035</v>
      </c>
      <c r="E9" s="14">
        <v>7.1401000000000003</v>
      </c>
      <c r="F9" s="14">
        <v>14.535</v>
      </c>
      <c r="G9" s="21">
        <v>0.56279999999999997</v>
      </c>
      <c r="H9" s="21">
        <v>24.141400000000001</v>
      </c>
    </row>
    <row r="10" spans="2:8" ht="15" x14ac:dyDescent="0.4">
      <c r="B10" s="30" t="s">
        <v>36</v>
      </c>
      <c r="C10" s="30"/>
      <c r="D10" s="14">
        <v>8.8661999999999992</v>
      </c>
      <c r="E10" s="14">
        <v>6.8101000000000003</v>
      </c>
      <c r="F10" s="14">
        <v>20.386500000000002</v>
      </c>
      <c r="G10" s="21">
        <v>0</v>
      </c>
      <c r="H10" s="21">
        <v>36.062800000000003</v>
      </c>
    </row>
    <row r="11" spans="2:8" ht="15" x14ac:dyDescent="0.4">
      <c r="B11" s="31" t="s">
        <v>38</v>
      </c>
      <c r="C11" s="31" t="s">
        <v>5</v>
      </c>
      <c r="D11" s="14">
        <v>0</v>
      </c>
      <c r="E11" s="14">
        <v>0</v>
      </c>
      <c r="F11" s="14">
        <v>4.0202999999999998</v>
      </c>
      <c r="G11" s="21">
        <v>0</v>
      </c>
      <c r="H11" s="21">
        <v>4.0202999999999998</v>
      </c>
    </row>
    <row r="12" spans="2:8" ht="15" x14ac:dyDescent="0.4">
      <c r="B12" s="29" t="s">
        <v>6</v>
      </c>
      <c r="C12" s="29"/>
      <c r="D12" s="16">
        <v>10.769699999999998</v>
      </c>
      <c r="E12" s="16">
        <v>13.950200000000001</v>
      </c>
      <c r="F12" s="16">
        <v>38.941800000000001</v>
      </c>
      <c r="G12" s="22">
        <v>0.56279999999999997</v>
      </c>
      <c r="H12" s="22">
        <v>64.224500000000006</v>
      </c>
    </row>
    <row r="13" spans="2:8" x14ac:dyDescent="0.35">
      <c r="B13" s="5"/>
      <c r="C13" s="7"/>
      <c r="D13" s="7"/>
      <c r="E13" s="7"/>
    </row>
    <row r="14" spans="2:8" x14ac:dyDescent="0.35">
      <c r="B14" s="5"/>
      <c r="C14" s="7"/>
      <c r="D14" s="7"/>
      <c r="E14" s="7"/>
    </row>
    <row r="15" spans="2:8" x14ac:dyDescent="0.35">
      <c r="B15" s="5"/>
      <c r="C15" s="7"/>
      <c r="D15" s="7"/>
      <c r="E15" s="7"/>
    </row>
    <row r="16" spans="2:8" x14ac:dyDescent="0.35">
      <c r="B16" s="5"/>
      <c r="C16" s="7"/>
      <c r="D16" s="7"/>
      <c r="E16" s="7"/>
    </row>
    <row r="17" spans="2:8" ht="15" x14ac:dyDescent="0.4">
      <c r="B17" s="4" t="s">
        <v>9</v>
      </c>
      <c r="C17" s="7"/>
      <c r="D17" s="7"/>
      <c r="E17" s="7"/>
    </row>
    <row r="18" spans="2:8" ht="15" x14ac:dyDescent="0.4">
      <c r="B18" s="6" t="s">
        <v>41</v>
      </c>
      <c r="C18" s="7"/>
      <c r="D18" s="7"/>
      <c r="E18" s="7"/>
    </row>
    <row r="19" spans="2:8" ht="42" x14ac:dyDescent="0.35">
      <c r="B19" s="28" t="s">
        <v>7</v>
      </c>
      <c r="C19" s="28"/>
      <c r="D19" s="8" t="s">
        <v>0</v>
      </c>
      <c r="E19" s="8" t="s">
        <v>4</v>
      </c>
      <c r="F19" s="8" t="s">
        <v>2</v>
      </c>
      <c r="G19" s="8" t="s">
        <v>3</v>
      </c>
      <c r="H19" s="8" t="s">
        <v>29</v>
      </c>
    </row>
    <row r="20" spans="2:8" ht="15" x14ac:dyDescent="0.4">
      <c r="B20" s="27" t="s">
        <v>37</v>
      </c>
      <c r="C20" s="27"/>
      <c r="D20" s="14">
        <v>0</v>
      </c>
      <c r="E20" s="14">
        <v>0.55769999999999997</v>
      </c>
      <c r="F20" s="14">
        <v>13.021599999999999</v>
      </c>
      <c r="G20" s="21">
        <v>0.56279999999999997</v>
      </c>
      <c r="H20" s="21">
        <v>14.142099999999999</v>
      </c>
    </row>
    <row r="21" spans="2:8" ht="15" x14ac:dyDescent="0.4">
      <c r="B21" s="30" t="s">
        <v>36</v>
      </c>
      <c r="C21" s="30"/>
      <c r="D21" s="14">
        <v>0</v>
      </c>
      <c r="E21" s="14">
        <v>0</v>
      </c>
      <c r="F21" s="14">
        <v>17.763300000000001</v>
      </c>
      <c r="G21" s="21">
        <v>0</v>
      </c>
      <c r="H21" s="21">
        <v>17.763300000000001</v>
      </c>
    </row>
    <row r="22" spans="2:8" ht="15" x14ac:dyDescent="0.4">
      <c r="B22" s="31" t="s">
        <v>38</v>
      </c>
      <c r="C22" s="31" t="s">
        <v>5</v>
      </c>
      <c r="D22" s="14">
        <v>0</v>
      </c>
      <c r="E22" s="14">
        <v>0</v>
      </c>
      <c r="F22" s="14">
        <v>4.0202999999999998</v>
      </c>
      <c r="G22" s="21">
        <v>0</v>
      </c>
      <c r="H22" s="21">
        <v>4.0202999999999998</v>
      </c>
    </row>
    <row r="23" spans="2:8" ht="15" x14ac:dyDescent="0.4">
      <c r="B23" s="29" t="s">
        <v>6</v>
      </c>
      <c r="C23" s="29"/>
      <c r="D23" s="16">
        <v>0</v>
      </c>
      <c r="E23" s="16">
        <v>0.55769999999999997</v>
      </c>
      <c r="F23" s="16">
        <v>34.805199999999999</v>
      </c>
      <c r="G23" s="22">
        <v>0.56279999999999997</v>
      </c>
      <c r="H23" s="22">
        <v>35.925699999999999</v>
      </c>
    </row>
    <row r="25" spans="2:8" x14ac:dyDescent="0.35">
      <c r="B25" s="5"/>
      <c r="C25" s="7"/>
      <c r="D25" s="7"/>
      <c r="E25" s="7"/>
    </row>
    <row r="26" spans="2:8" x14ac:dyDescent="0.35">
      <c r="B26" s="5"/>
      <c r="C26" s="7"/>
      <c r="D26" s="7"/>
      <c r="E26" s="7"/>
    </row>
    <row r="27" spans="2:8" x14ac:dyDescent="0.35">
      <c r="B27" s="5"/>
      <c r="C27" s="7"/>
      <c r="D27" s="7"/>
      <c r="E27" s="7"/>
    </row>
    <row r="28" spans="2:8" ht="15" x14ac:dyDescent="0.4">
      <c r="B28" s="4" t="s">
        <v>10</v>
      </c>
    </row>
    <row r="29" spans="2:8" ht="15" x14ac:dyDescent="0.4">
      <c r="B29" s="6" t="s">
        <v>30</v>
      </c>
    </row>
    <row r="30" spans="2:8" ht="42" x14ac:dyDescent="0.35">
      <c r="B30" s="28" t="s">
        <v>7</v>
      </c>
      <c r="C30" s="28"/>
      <c r="D30" s="8" t="s">
        <v>0</v>
      </c>
      <c r="E30" s="8" t="s">
        <v>4</v>
      </c>
      <c r="F30" s="8" t="s">
        <v>2</v>
      </c>
      <c r="G30" s="8" t="s">
        <v>3</v>
      </c>
      <c r="H30" s="8" t="s">
        <v>29</v>
      </c>
    </row>
    <row r="31" spans="2:8" ht="15" x14ac:dyDescent="0.4">
      <c r="B31" s="15" t="s">
        <v>11</v>
      </c>
      <c r="C31" s="15"/>
      <c r="D31" s="16">
        <v>9.5175999999999998</v>
      </c>
      <c r="E31" s="16">
        <v>6.6006</v>
      </c>
      <c r="F31" s="16">
        <v>20.683299999999999</v>
      </c>
      <c r="G31" s="16">
        <v>0</v>
      </c>
      <c r="H31" s="16">
        <v>36.801400000000001</v>
      </c>
    </row>
    <row r="32" spans="2:8" ht="15" x14ac:dyDescent="0.4">
      <c r="B32" s="11"/>
      <c r="C32" s="11" t="s">
        <v>37</v>
      </c>
      <c r="D32" s="14">
        <v>9.5175999999999998</v>
      </c>
      <c r="E32" s="14">
        <v>6.6006</v>
      </c>
      <c r="F32" s="14">
        <v>7.5670999999999999</v>
      </c>
      <c r="G32" s="21">
        <v>0</v>
      </c>
      <c r="H32" s="21">
        <v>23.685199999999998</v>
      </c>
    </row>
    <row r="33" spans="2:8" ht="15" x14ac:dyDescent="0.4">
      <c r="B33" s="11"/>
      <c r="C33" s="11" t="s">
        <v>36</v>
      </c>
      <c r="D33" s="14">
        <v>0</v>
      </c>
      <c r="E33" s="14">
        <v>0</v>
      </c>
      <c r="F33" s="14">
        <v>13.116199999999999</v>
      </c>
      <c r="G33" s="21">
        <v>0</v>
      </c>
      <c r="H33" s="21">
        <v>13.116199999999999</v>
      </c>
    </row>
    <row r="34" spans="2:8" ht="15" x14ac:dyDescent="0.4">
      <c r="B34" s="15" t="s">
        <v>12</v>
      </c>
      <c r="C34" s="15"/>
      <c r="D34" s="16">
        <v>44.330800000000004</v>
      </c>
      <c r="E34" s="16">
        <v>60.361899999999999</v>
      </c>
      <c r="F34" s="16">
        <v>0</v>
      </c>
      <c r="G34" s="16">
        <v>0</v>
      </c>
      <c r="H34" s="16">
        <v>104.6927</v>
      </c>
    </row>
    <row r="35" spans="2:8" ht="15" x14ac:dyDescent="0.4">
      <c r="B35" s="11"/>
      <c r="C35" s="11" t="s">
        <v>37</v>
      </c>
      <c r="D35" s="14">
        <v>0</v>
      </c>
      <c r="E35" s="14">
        <v>26.311199999999999</v>
      </c>
      <c r="F35" s="14">
        <v>0</v>
      </c>
      <c r="G35" s="21">
        <v>0</v>
      </c>
      <c r="H35" s="21">
        <v>26.311199999999999</v>
      </c>
    </row>
    <row r="36" spans="2:8" ht="15" x14ac:dyDescent="0.4">
      <c r="B36" s="11"/>
      <c r="C36" s="11" t="s">
        <v>36</v>
      </c>
      <c r="D36" s="14">
        <v>44.330800000000004</v>
      </c>
      <c r="E36" s="14">
        <v>34.050699999999999</v>
      </c>
      <c r="F36" s="14">
        <v>0</v>
      </c>
      <c r="G36" s="21">
        <v>0</v>
      </c>
      <c r="H36" s="21">
        <v>78.381500000000003</v>
      </c>
    </row>
    <row r="37" spans="2:8" x14ac:dyDescent="0.35">
      <c r="B37" s="29" t="s">
        <v>6</v>
      </c>
      <c r="C37" s="29"/>
      <c r="D37" s="16">
        <v>53.848400000000005</v>
      </c>
      <c r="E37" s="16">
        <v>66.962500000000006</v>
      </c>
      <c r="F37" s="16">
        <v>20.683299999999999</v>
      </c>
      <c r="G37" s="16">
        <v>0</v>
      </c>
      <c r="H37" s="16">
        <v>141.4941</v>
      </c>
    </row>
  </sheetData>
  <mergeCells count="12">
    <mergeCell ref="B37:C37"/>
    <mergeCell ref="B8:C8"/>
    <mergeCell ref="B9:C9"/>
    <mergeCell ref="B10:C10"/>
    <mergeCell ref="B19:C19"/>
    <mergeCell ref="B30:C30"/>
    <mergeCell ref="B11:C11"/>
    <mergeCell ref="B20:C20"/>
    <mergeCell ref="B21:C21"/>
    <mergeCell ref="B22:C22"/>
    <mergeCell ref="B12:C12"/>
    <mergeCell ref="B23:C2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A5B0F-CAD8-4A35-A4CE-B072D7D77875}">
  <dimension ref="B5:F22"/>
  <sheetViews>
    <sheetView showGridLines="0" workbookViewId="0"/>
  </sheetViews>
  <sheetFormatPr baseColWidth="10" defaultRowHeight="14.5" x14ac:dyDescent="0.35"/>
  <cols>
    <col min="2" max="2" width="4" customWidth="1"/>
    <col min="3" max="3" width="48.81640625" customWidth="1"/>
  </cols>
  <sheetData>
    <row r="5" spans="2:6" ht="15" x14ac:dyDescent="0.4">
      <c r="B5" s="4" t="s">
        <v>59</v>
      </c>
    </row>
    <row r="6" spans="2:6" ht="15" x14ac:dyDescent="0.4">
      <c r="B6" s="6" t="s">
        <v>41</v>
      </c>
    </row>
    <row r="7" spans="2:6" ht="15" x14ac:dyDescent="0.4">
      <c r="B7" s="6"/>
    </row>
    <row r="8" spans="2:6" ht="28" x14ac:dyDescent="0.35">
      <c r="B8" s="28" t="s">
        <v>55</v>
      </c>
      <c r="C8" s="28"/>
      <c r="D8" s="32" t="s">
        <v>56</v>
      </c>
      <c r="E8" s="33" t="s">
        <v>57</v>
      </c>
      <c r="F8" s="34" t="s">
        <v>58</v>
      </c>
    </row>
    <row r="9" spans="2:6" x14ac:dyDescent="0.35">
      <c r="B9" s="5" t="s">
        <v>61</v>
      </c>
      <c r="C9" s="5"/>
      <c r="D9" s="14">
        <v>26.324300000000001</v>
      </c>
      <c r="E9" s="14">
        <v>8.7550000000000008</v>
      </c>
      <c r="F9" s="14">
        <v>35.079300000000003</v>
      </c>
    </row>
    <row r="10" spans="2:6" x14ac:dyDescent="0.35">
      <c r="B10" s="5" t="s">
        <v>43</v>
      </c>
      <c r="C10" s="5"/>
      <c r="D10" s="14">
        <v>14.539299999999999</v>
      </c>
      <c r="E10" s="14">
        <v>13.006400000000001</v>
      </c>
      <c r="F10" s="14">
        <v>27.5457</v>
      </c>
    </row>
    <row r="11" spans="2:6" x14ac:dyDescent="0.35">
      <c r="B11" s="5" t="s">
        <v>44</v>
      </c>
      <c r="C11" s="5"/>
      <c r="D11" s="14">
        <v>0</v>
      </c>
      <c r="E11" s="14">
        <v>10.667899999999999</v>
      </c>
      <c r="F11" s="14">
        <v>10.667899999999999</v>
      </c>
    </row>
    <row r="12" spans="2:6" x14ac:dyDescent="0.35">
      <c r="B12" s="5" t="s">
        <v>45</v>
      </c>
      <c r="C12" s="5"/>
      <c r="D12" s="14">
        <v>9.3773</v>
      </c>
      <c r="E12" s="14">
        <v>0.94629999999999992</v>
      </c>
      <c r="F12" s="14">
        <v>10.323599999999999</v>
      </c>
    </row>
    <row r="13" spans="2:6" x14ac:dyDescent="0.35">
      <c r="B13" s="5" t="s">
        <v>46</v>
      </c>
      <c r="C13" s="5"/>
      <c r="D13" s="14">
        <v>0.55759999999999998</v>
      </c>
      <c r="E13" s="14">
        <v>7.3224</v>
      </c>
      <c r="F13" s="14">
        <v>7.88</v>
      </c>
    </row>
    <row r="14" spans="2:6" x14ac:dyDescent="0.35">
      <c r="B14" s="5" t="s">
        <v>47</v>
      </c>
      <c r="C14" s="5"/>
      <c r="D14" s="14">
        <v>5.5395999999999992</v>
      </c>
      <c r="E14" s="14">
        <v>0.65949999999999998</v>
      </c>
      <c r="F14" s="14">
        <v>6.1990999999999996</v>
      </c>
    </row>
    <row r="15" spans="2:6" x14ac:dyDescent="0.35">
      <c r="B15" s="5" t="s">
        <v>48</v>
      </c>
      <c r="C15" s="5"/>
      <c r="D15" s="14">
        <v>4.8167999999999997</v>
      </c>
      <c r="E15" s="14">
        <v>0</v>
      </c>
      <c r="F15" s="14">
        <v>4.8167999999999997</v>
      </c>
    </row>
    <row r="16" spans="2:6" x14ac:dyDescent="0.35">
      <c r="B16" s="5" t="s">
        <v>49</v>
      </c>
      <c r="C16" s="5"/>
      <c r="D16" s="14">
        <v>2.4791999999999996</v>
      </c>
      <c r="E16" s="14">
        <v>2.0490999999999997</v>
      </c>
      <c r="F16" s="14">
        <v>4.5282999999999989</v>
      </c>
    </row>
    <row r="17" spans="2:6" x14ac:dyDescent="0.35">
      <c r="B17" s="5" t="s">
        <v>50</v>
      </c>
      <c r="C17" s="5"/>
      <c r="D17" s="14">
        <v>1.9977000000000003</v>
      </c>
      <c r="E17" s="14">
        <v>0.21109999999999998</v>
      </c>
      <c r="F17" s="14">
        <v>2.2088000000000001</v>
      </c>
    </row>
    <row r="18" spans="2:6" x14ac:dyDescent="0.35">
      <c r="B18" s="5" t="s">
        <v>51</v>
      </c>
      <c r="C18" s="5"/>
      <c r="D18" s="14">
        <v>0.87059999999999993</v>
      </c>
      <c r="E18" s="14">
        <v>1.2210000000000001</v>
      </c>
      <c r="F18" s="14">
        <v>2.0916000000000001</v>
      </c>
    </row>
    <row r="19" spans="2:6" x14ac:dyDescent="0.35">
      <c r="B19" s="5" t="s">
        <v>52</v>
      </c>
      <c r="C19" s="5"/>
      <c r="D19" s="14">
        <v>1.4704999999999999</v>
      </c>
      <c r="E19" s="14">
        <v>4.0399999999999998E-2</v>
      </c>
      <c r="F19" s="14">
        <v>1.5109000000000001</v>
      </c>
    </row>
    <row r="20" spans="2:6" x14ac:dyDescent="0.35">
      <c r="B20" s="5" t="s">
        <v>53</v>
      </c>
      <c r="C20" s="5"/>
      <c r="D20" s="14">
        <v>2.8400000000000002E-2</v>
      </c>
      <c r="E20" s="14">
        <v>6.4299999999999996E-2</v>
      </c>
      <c r="F20" s="14">
        <v>9.2700000000000005E-2</v>
      </c>
    </row>
    <row r="21" spans="2:6" x14ac:dyDescent="0.35">
      <c r="B21" s="5" t="s">
        <v>54</v>
      </c>
      <c r="C21" s="5"/>
      <c r="D21" s="14">
        <v>1E-3</v>
      </c>
      <c r="E21" s="14">
        <v>0</v>
      </c>
      <c r="F21" s="14">
        <v>1E-3</v>
      </c>
    </row>
    <row r="22" spans="2:6" x14ac:dyDescent="0.35">
      <c r="B22" s="17" t="s">
        <v>6</v>
      </c>
      <c r="C22" s="17"/>
      <c r="D22" s="16">
        <f>SUM(D9:D21)</f>
        <v>68.002300000000005</v>
      </c>
      <c r="E22" s="16">
        <f t="shared" ref="E22:F22" si="0">SUM(E9:E21)</f>
        <v>44.943400000000004</v>
      </c>
      <c r="F22" s="16">
        <f t="shared" si="0"/>
        <v>112.9457</v>
      </c>
    </row>
  </sheetData>
  <mergeCells count="1">
    <mergeCell ref="B8:C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Content</vt:lpstr>
      <vt:lpstr>C1_prospective_resources</vt:lpstr>
      <vt:lpstr>C2_unconventional_prospective</vt:lpstr>
      <vt:lpstr>C3_prospective_state</vt:lpstr>
      <vt:lpstr>Content!Área_de_impresión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estadistica@cnh.gob.mx</dc:creator>
  <cp:lastModifiedBy>Eduardo Javier Meneses Scherrer</cp:lastModifiedBy>
  <cp:lastPrinted>2020-01-14T02:42:59Z</cp:lastPrinted>
  <dcterms:created xsi:type="dcterms:W3CDTF">2020-01-13T19:31:45Z</dcterms:created>
  <dcterms:modified xsi:type="dcterms:W3CDTF">2024-01-25T22:43:52Z</dcterms:modified>
</cp:coreProperties>
</file>